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сентябрь-октябрь" sheetId="1" r:id="rId1"/>
    <sheet name="ноябрь-май" sheetId="2" r:id="rId2"/>
  </sheets>
  <definedNames/>
  <calcPr fullCalcOnLoad="1"/>
</workbook>
</file>

<file path=xl/sharedStrings.xml><?xml version="1.0" encoding="utf-8"?>
<sst xmlns="http://schemas.openxmlformats.org/spreadsheetml/2006/main" count="512" uniqueCount="86">
  <si>
    <t>Согласовано:</t>
  </si>
  <si>
    <t>Утверждаю:</t>
  </si>
  <si>
    <t>Генеральный директор</t>
  </si>
  <si>
    <t>ОАО «Рынок» Орловского района</t>
  </si>
  <si>
    <t>Н. А. Дреева ____________________</t>
  </si>
  <si>
    <t xml:space="preserve">ПЕРСПЕКТИВНОЕ ДЕСЯТИДНЕВНОЕ МЕНЮ </t>
  </si>
  <si>
    <t xml:space="preserve"> ОАО "РЫНОК" ОРЛОВСКОГО РАЙОНА</t>
  </si>
  <si>
    <t>ДЛЯ ШКОЛЬНОЙ СТОЛОВОЙ</t>
  </si>
  <si>
    <t xml:space="preserve">НА 2023 УЧЕБНЫЙ ГОД </t>
  </si>
  <si>
    <t>ОВЗ (7 лет и старше)</t>
  </si>
  <si>
    <t>СЕНТЯБРЬ  2023 г.- ОКТЯБРЬ  2023 г.</t>
  </si>
  <si>
    <t>1 день</t>
  </si>
  <si>
    <t>Наименование блюда</t>
  </si>
  <si>
    <t>Выход</t>
  </si>
  <si>
    <t>Белки</t>
  </si>
  <si>
    <t>Жиры</t>
  </si>
  <si>
    <t>Углеводы</t>
  </si>
  <si>
    <t>Ккал.</t>
  </si>
  <si>
    <t>№ тех. Карты</t>
  </si>
  <si>
    <t>Завтрак</t>
  </si>
  <si>
    <t xml:space="preserve">Суп молочный с макаронными изделиями </t>
  </si>
  <si>
    <t>Булочка с повидлом</t>
  </si>
  <si>
    <t>Хлеб пшеничный йодированный</t>
  </si>
  <si>
    <t>Чай с сахаром</t>
  </si>
  <si>
    <t>Итого:</t>
  </si>
  <si>
    <t xml:space="preserve">Обед </t>
  </si>
  <si>
    <t xml:space="preserve">Борщ с капустой и картофелем </t>
  </si>
  <si>
    <t>Сосиски, сардельки</t>
  </si>
  <si>
    <t>Макаронные изделия отварные с маслом</t>
  </si>
  <si>
    <t xml:space="preserve">Овощи свежие  (помидор/огурец)/ салат из белокочанной  капусты </t>
  </si>
  <si>
    <t>Какао с молоком</t>
  </si>
  <si>
    <t>Итого за день:</t>
  </si>
  <si>
    <t>2 день</t>
  </si>
  <si>
    <t xml:space="preserve">Котлета Московская </t>
  </si>
  <si>
    <t>Макароны отварные с маслом</t>
  </si>
  <si>
    <t>Соус красный основной</t>
  </si>
  <si>
    <t>Хлеб йодированный</t>
  </si>
  <si>
    <t>Кондитерское изделие</t>
  </si>
  <si>
    <t>Итого</t>
  </si>
  <si>
    <t>Суп с бобовыми (горох)</t>
  </si>
  <si>
    <t xml:space="preserve">Тефтели </t>
  </si>
  <si>
    <t>Рис отварной</t>
  </si>
  <si>
    <t>Компот из сухофруктов</t>
  </si>
  <si>
    <t>Фрукты (яблоко)</t>
  </si>
  <si>
    <t>Итого день:</t>
  </si>
  <si>
    <t>3 день</t>
  </si>
  <si>
    <t>Каша жидкая молочная (овсяная)</t>
  </si>
  <si>
    <t>Булочка школьная</t>
  </si>
  <si>
    <t>Сыр «Российский» (порциями)</t>
  </si>
  <si>
    <t>Суп картофельный с макаронными изделиями</t>
  </si>
  <si>
    <t>Гуляш (говядина/свинина)</t>
  </si>
  <si>
    <t>Картофельное пюре</t>
  </si>
  <si>
    <t>4 день</t>
  </si>
  <si>
    <t>Каша жидкая молочная (рисовая)</t>
  </si>
  <si>
    <t>Масло сливочное (порциями)</t>
  </si>
  <si>
    <t>Чай с лимоном</t>
  </si>
  <si>
    <t>Суп картофельный с крупой (перловая)</t>
  </si>
  <si>
    <t>Плов из птицы</t>
  </si>
  <si>
    <t xml:space="preserve">Кисломолочный продукт </t>
  </si>
  <si>
    <t>5 день</t>
  </si>
  <si>
    <t>Сосиска отварная</t>
  </si>
  <si>
    <t xml:space="preserve"> </t>
  </si>
  <si>
    <t>Суп картофельный с клецками</t>
  </si>
  <si>
    <t>Котлеты мясные</t>
  </si>
  <si>
    <t>Каша пшеничная рассыпчатая</t>
  </si>
  <si>
    <t>6 день</t>
  </si>
  <si>
    <t>Макароны, запеченные с яйцом</t>
  </si>
  <si>
    <t xml:space="preserve">Фрукты свежие </t>
  </si>
  <si>
    <t>Колбаса вареная (порциями)</t>
  </si>
  <si>
    <t xml:space="preserve">Кондитерское изделие </t>
  </si>
  <si>
    <t>7 день</t>
  </si>
  <si>
    <t>Рагу из овощей</t>
  </si>
  <si>
    <t>Суп картофельный с крупой (пшено)</t>
  </si>
  <si>
    <t>Рыба, тушеная в томате с овощами</t>
  </si>
  <si>
    <t>8 день</t>
  </si>
  <si>
    <t>Бутерброды с сыром</t>
  </si>
  <si>
    <t>9 день</t>
  </si>
  <si>
    <t>Пирожок с повидлом</t>
  </si>
  <si>
    <t>Курица тушеная с морковью</t>
  </si>
  <si>
    <t>10 день</t>
  </si>
  <si>
    <t>Яйцо вареное</t>
  </si>
  <si>
    <t>1 шт.</t>
  </si>
  <si>
    <t>Икра кабачковая</t>
  </si>
  <si>
    <t xml:space="preserve">Каша перловая рассыпчатая </t>
  </si>
  <si>
    <t>ноябрь  2023 г.- май  2024 г.</t>
  </si>
  <si>
    <t xml:space="preserve">Овощи соленые (помидор/огурец)/ салат из квашеной капусты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</si>
</sst>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#,###.00"/>
  </numFmts>
  <fonts count="59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6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4" fillId="2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6" borderId="0" applyNumberFormat="0" applyBorder="0" applyAlignment="0" applyProtection="0"/>
    <xf numFmtId="0" fontId="11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3" borderId="2" applyNumberFormat="0" applyAlignment="0" applyProtection="0"/>
    <xf numFmtId="0" fontId="45" fillId="34" borderId="3" applyNumberFormat="0" applyAlignment="0" applyProtection="0"/>
    <xf numFmtId="0" fontId="46" fillId="34" borderId="2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12" fillId="0" borderId="0">
      <alignment/>
      <protection/>
    </xf>
    <xf numFmtId="0" fontId="54" fillId="3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8" fillId="39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3" fillId="40" borderId="0" xfId="0" applyFont="1" applyFill="1" applyAlignment="1">
      <alignment/>
    </xf>
    <xf numFmtId="0" fontId="14" fillId="0" borderId="0" xfId="0" applyFont="1" applyAlignment="1">
      <alignment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4" fillId="0" borderId="0" xfId="0" applyFont="1" applyBorder="1" applyAlignment="1">
      <alignment horizontal="left" vertical="center" wrapText="1"/>
    </xf>
    <xf numFmtId="172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172" fontId="13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172" fontId="13" fillId="0" borderId="0" xfId="0" applyNumberFormat="1" applyFont="1" applyAlignment="1">
      <alignment horizontal="center"/>
    </xf>
    <xf numFmtId="0" fontId="16" fillId="40" borderId="11" xfId="0" applyFont="1" applyFill="1" applyBorder="1" applyAlignment="1">
      <alignment/>
    </xf>
    <xf numFmtId="0" fontId="15" fillId="0" borderId="11" xfId="0" applyFont="1" applyBorder="1" applyAlignment="1">
      <alignment/>
    </xf>
    <xf numFmtId="172" fontId="15" fillId="0" borderId="11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 wrapText="1"/>
    </xf>
    <xf numFmtId="0" fontId="13" fillId="40" borderId="11" xfId="0" applyFont="1" applyFill="1" applyBorder="1" applyAlignment="1">
      <alignment horizontal="right" vertical="center"/>
    </xf>
    <xf numFmtId="0" fontId="17" fillId="40" borderId="11" xfId="0" applyFont="1" applyFill="1" applyBorder="1" applyAlignment="1">
      <alignment wrapText="1"/>
    </xf>
    <xf numFmtId="2" fontId="14" fillId="0" borderId="11" xfId="0" applyNumberFormat="1" applyFont="1" applyBorder="1" applyAlignment="1">
      <alignment horizontal="center" wrapText="1"/>
    </xf>
    <xf numFmtId="2" fontId="14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0" fillId="40" borderId="0" xfId="0" applyFill="1" applyAlignment="1">
      <alignment/>
    </xf>
    <xf numFmtId="0" fontId="14" fillId="0" borderId="11" xfId="0" applyFont="1" applyBorder="1" applyAlignment="1">
      <alignment wrapText="1"/>
    </xf>
    <xf numFmtId="2" fontId="14" fillId="40" borderId="11" xfId="0" applyNumberFormat="1" applyFont="1" applyFill="1" applyBorder="1" applyAlignment="1">
      <alignment horizontal="center" wrapText="1"/>
    </xf>
    <xf numFmtId="0" fontId="14" fillId="0" borderId="11" xfId="0" applyFont="1" applyBorder="1" applyAlignment="1">
      <alignment vertical="top" wrapText="1"/>
    </xf>
    <xf numFmtId="2" fontId="17" fillId="0" borderId="11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4" fillId="0" borderId="11" xfId="0" applyFont="1" applyBorder="1" applyAlignment="1">
      <alignment/>
    </xf>
    <xf numFmtId="0" fontId="18" fillId="0" borderId="0" xfId="0" applyFont="1" applyAlignment="1">
      <alignment horizontal="right"/>
    </xf>
    <xf numFmtId="0" fontId="13" fillId="40" borderId="11" xfId="0" applyFont="1" applyFill="1" applyBorder="1" applyAlignment="1">
      <alignment/>
    </xf>
    <xf numFmtId="0" fontId="0" fillId="0" borderId="11" xfId="0" applyBorder="1" applyAlignment="1">
      <alignment/>
    </xf>
    <xf numFmtId="172" fontId="14" fillId="0" borderId="11" xfId="0" applyNumberFormat="1" applyFont="1" applyBorder="1" applyAlignment="1">
      <alignment horizontal="center" wrapText="1"/>
    </xf>
    <xf numFmtId="0" fontId="14" fillId="0" borderId="11" xfId="0" applyFont="1" applyBorder="1" applyAlignment="1">
      <alignment horizontal="left" vertical="center" wrapText="1"/>
    </xf>
    <xf numFmtId="172" fontId="14" fillId="0" borderId="11" xfId="0" applyNumberFormat="1" applyFont="1" applyBorder="1" applyAlignment="1">
      <alignment horizontal="center"/>
    </xf>
    <xf numFmtId="0" fontId="14" fillId="40" borderId="11" xfId="68" applyNumberFormat="1" applyFont="1" applyFill="1" applyBorder="1" applyAlignment="1">
      <alignment horizontal="left" wrapText="1"/>
      <protection/>
    </xf>
    <xf numFmtId="2" fontId="14" fillId="40" borderId="11" xfId="68" applyNumberFormat="1" applyFont="1" applyFill="1" applyBorder="1" applyAlignment="1">
      <alignment horizontal="center" wrapText="1"/>
      <protection/>
    </xf>
    <xf numFmtId="2" fontId="14" fillId="40" borderId="11" xfId="68" applyNumberFormat="1" applyFont="1" applyFill="1" applyBorder="1" applyAlignment="1">
      <alignment horizontal="center" wrapText="1"/>
      <protection/>
    </xf>
    <xf numFmtId="0" fontId="14" fillId="40" borderId="11" xfId="0" applyFont="1" applyFill="1" applyBorder="1" applyAlignment="1">
      <alignment horizontal="center"/>
    </xf>
    <xf numFmtId="172" fontId="15" fillId="0" borderId="11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left"/>
    </xf>
    <xf numFmtId="0" fontId="14" fillId="0" borderId="0" xfId="0" applyFont="1" applyBorder="1" applyAlignment="1">
      <alignment vertical="top" wrapText="1"/>
    </xf>
    <xf numFmtId="172" fontId="14" fillId="0" borderId="0" xfId="0" applyNumberFormat="1" applyFont="1" applyBorder="1" applyAlignment="1">
      <alignment horizontal="center" wrapText="1"/>
    </xf>
    <xf numFmtId="2" fontId="14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2" fontId="19" fillId="0" borderId="11" xfId="0" applyNumberFormat="1" applyFont="1" applyBorder="1" applyAlignment="1">
      <alignment horizontal="center"/>
    </xf>
    <xf numFmtId="2" fontId="20" fillId="0" borderId="11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2" fontId="20" fillId="40" borderId="11" xfId="0" applyNumberFormat="1" applyFont="1" applyFill="1" applyBorder="1" applyAlignment="1">
      <alignment horizontal="center"/>
    </xf>
    <xf numFmtId="0" fontId="14" fillId="0" borderId="0" xfId="0" applyFont="1" applyBorder="1" applyAlignment="1">
      <alignment/>
    </xf>
    <xf numFmtId="2" fontId="17" fillId="0" borderId="0" xfId="0" applyNumberFormat="1" applyFont="1" applyBorder="1" applyAlignment="1">
      <alignment horizontal="center"/>
    </xf>
    <xf numFmtId="0" fontId="21" fillId="0" borderId="11" xfId="0" applyFont="1" applyFill="1" applyBorder="1" applyAlignment="1">
      <alignment wrapText="1"/>
    </xf>
    <xf numFmtId="172" fontId="21" fillId="0" borderId="11" xfId="0" applyNumberFormat="1" applyFont="1" applyFill="1" applyBorder="1" applyAlignment="1">
      <alignment horizontal="center"/>
    </xf>
    <xf numFmtId="0" fontId="21" fillId="0" borderId="11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/>
    </xf>
    <xf numFmtId="0" fontId="14" fillId="0" borderId="11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13" fillId="0" borderId="0" xfId="0" applyFont="1" applyBorder="1" applyAlignment="1">
      <alignment horizontal="right" vertical="center"/>
    </xf>
    <xf numFmtId="2" fontId="14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 wrapText="1"/>
    </xf>
    <xf numFmtId="2" fontId="14" fillId="0" borderId="11" xfId="0" applyNumberFormat="1" applyFont="1" applyBorder="1" applyAlignment="1">
      <alignment horizontal="center" wrapText="1"/>
    </xf>
    <xf numFmtId="0" fontId="14" fillId="0" borderId="11" xfId="0" applyFont="1" applyBorder="1" applyAlignment="1">
      <alignment horizontal="center"/>
    </xf>
    <xf numFmtId="0" fontId="14" fillId="0" borderId="0" xfId="0" applyFont="1" applyBorder="1" applyAlignment="1">
      <alignment horizontal="left" wrapText="1"/>
    </xf>
    <xf numFmtId="2" fontId="17" fillId="0" borderId="11" xfId="0" applyNumberFormat="1" applyFont="1" applyBorder="1" applyAlignment="1">
      <alignment horizontal="center"/>
    </xf>
    <xf numFmtId="172" fontId="14" fillId="40" borderId="11" xfId="0" applyNumberFormat="1" applyFont="1" applyFill="1" applyBorder="1" applyAlignment="1">
      <alignment horizontal="center" wrapText="1"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wrapText="1"/>
    </xf>
    <xf numFmtId="0" fontId="17" fillId="0" borderId="11" xfId="0" applyFont="1" applyFill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/>
    </xf>
    <xf numFmtId="172" fontId="14" fillId="40" borderId="0" xfId="68" applyNumberFormat="1" applyFont="1" applyFill="1" applyBorder="1" applyAlignment="1">
      <alignment horizontal="center" wrapText="1"/>
      <protection/>
    </xf>
    <xf numFmtId="173" fontId="14" fillId="40" borderId="0" xfId="68" applyNumberFormat="1" applyFont="1" applyFill="1" applyBorder="1" applyAlignment="1">
      <alignment horizontal="center" wrapText="1"/>
      <protection/>
    </xf>
    <xf numFmtId="0" fontId="17" fillId="0" borderId="0" xfId="0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17" fillId="0" borderId="0" xfId="0" applyFont="1" applyFill="1" applyBorder="1" applyAlignment="1">
      <alignment/>
    </xf>
    <xf numFmtId="172" fontId="17" fillId="0" borderId="0" xfId="0" applyNumberFormat="1" applyFont="1" applyFill="1" applyBorder="1" applyAlignment="1">
      <alignment horizontal="center" wrapText="1"/>
    </xf>
    <xf numFmtId="0" fontId="14" fillId="0" borderId="11" xfId="0" applyFont="1" applyBorder="1" applyAlignment="1">
      <alignment horizontal="left" vertical="center"/>
    </xf>
    <xf numFmtId="2" fontId="14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wrapText="1"/>
    </xf>
    <xf numFmtId="2" fontId="17" fillId="0" borderId="11" xfId="0" applyNumberFormat="1" applyFont="1" applyFill="1" applyBorder="1" applyAlignment="1">
      <alignment horizontal="center" wrapText="1"/>
    </xf>
    <xf numFmtId="174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11" xfId="0" applyFont="1" applyBorder="1" applyAlignment="1">
      <alignment/>
    </xf>
    <xf numFmtId="0" fontId="21" fillId="0" borderId="11" xfId="0" applyFont="1" applyFill="1" applyBorder="1" applyAlignment="1">
      <alignment horizontal="left"/>
    </xf>
    <xf numFmtId="2" fontId="14" fillId="0" borderId="0" xfId="0" applyNumberFormat="1" applyFont="1" applyBorder="1" applyAlignment="1">
      <alignment horizontal="right" wrapText="1"/>
    </xf>
    <xf numFmtId="172" fontId="15" fillId="40" borderId="11" xfId="0" applyNumberFormat="1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wrapText="1"/>
    </xf>
    <xf numFmtId="2" fontId="17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/>
    </xf>
    <xf numFmtId="174" fontId="14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 wrapText="1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4" fillId="0" borderId="11" xfId="0" applyFont="1" applyBorder="1" applyAlignment="1">
      <alignment horizontal="left" vertical="top" wrapText="1"/>
    </xf>
    <xf numFmtId="0" fontId="14" fillId="0" borderId="11" xfId="0" applyFont="1" applyBorder="1" applyAlignment="1">
      <alignment vertical="top" wrapText="1"/>
    </xf>
    <xf numFmtId="0" fontId="23" fillId="40" borderId="11" xfId="0" applyFont="1" applyFill="1" applyBorder="1" applyAlignment="1">
      <alignment/>
    </xf>
    <xf numFmtId="0" fontId="17" fillId="0" borderId="11" xfId="0" applyFont="1" applyFill="1" applyBorder="1" applyAlignment="1">
      <alignment/>
    </xf>
    <xf numFmtId="172" fontId="17" fillId="0" borderId="11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wrapText="1"/>
    </xf>
    <xf numFmtId="172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right" wrapText="1"/>
    </xf>
    <xf numFmtId="0" fontId="14" fillId="0" borderId="11" xfId="0" applyFont="1" applyBorder="1" applyAlignment="1">
      <alignment horizontal="left" vertical="center" wrapText="1"/>
    </xf>
    <xf numFmtId="2" fontId="14" fillId="40" borderId="11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7" fillId="4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center"/>
    </xf>
    <xf numFmtId="172" fontId="17" fillId="0" borderId="0" xfId="0" applyNumberFormat="1" applyFont="1" applyFill="1" applyBorder="1" applyAlignment="1">
      <alignment horizontal="center"/>
    </xf>
    <xf numFmtId="2" fontId="17" fillId="0" borderId="0" xfId="0" applyNumberFormat="1" applyFont="1" applyBorder="1" applyAlignment="1">
      <alignment horizontal="center" wrapText="1"/>
    </xf>
    <xf numFmtId="0" fontId="17" fillId="0" borderId="11" xfId="0" applyFont="1" applyBorder="1" applyAlignment="1">
      <alignment horizontal="center"/>
    </xf>
    <xf numFmtId="172" fontId="17" fillId="0" borderId="11" xfId="0" applyNumberFormat="1" applyFont="1" applyBorder="1" applyAlignment="1">
      <alignment horizontal="center"/>
    </xf>
    <xf numFmtId="0" fontId="22" fillId="40" borderId="0" xfId="0" applyFont="1" applyFill="1" applyAlignment="1">
      <alignment/>
    </xf>
    <xf numFmtId="0" fontId="14" fillId="0" borderId="0" xfId="0" applyFont="1" applyBorder="1" applyAlignment="1">
      <alignment horizontal="left" vertical="top" wrapText="1"/>
    </xf>
    <xf numFmtId="0" fontId="13" fillId="4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17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173" fontId="15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 vertical="center"/>
    </xf>
    <xf numFmtId="0" fontId="15" fillId="40" borderId="11" xfId="0" applyFont="1" applyFill="1" applyBorder="1" applyAlignment="1">
      <alignment horizontal="center" vertical="center"/>
    </xf>
    <xf numFmtId="0" fontId="16" fillId="40" borderId="11" xfId="0" applyFont="1" applyFill="1" applyBorder="1" applyAlignment="1">
      <alignment horizontal="center" vertical="center"/>
    </xf>
    <xf numFmtId="0" fontId="21" fillId="40" borderId="11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 wrapText="1"/>
    </xf>
    <xf numFmtId="0" fontId="15" fillId="40" borderId="11" xfId="0" applyFont="1" applyFill="1" applyBorder="1" applyAlignment="1">
      <alignment horizontal="center" vertical="center"/>
    </xf>
    <xf numFmtId="0" fontId="16" fillId="40" borderId="11" xfId="0" applyFont="1" applyFill="1" applyBorder="1" applyAlignment="1">
      <alignment horizontal="center" vertical="center"/>
    </xf>
    <xf numFmtId="0" fontId="21" fillId="40" borderId="11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Neutral 1" xfId="44"/>
    <cellStyle name="Note 1" xfId="45"/>
    <cellStyle name="Status 1" xfId="46"/>
    <cellStyle name="Text 1" xfId="47"/>
    <cellStyle name="Warning 1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_Лист2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12"/>
  <sheetViews>
    <sheetView tabSelected="1" view="pageBreakPreview" zoomScale="60" zoomScaleNormal="85" zoomScalePageLayoutView="0" workbookViewId="0" topLeftCell="A181">
      <selection activeCell="L30" sqref="L30"/>
    </sheetView>
  </sheetViews>
  <sheetFormatPr defaultColWidth="8.28125" defaultRowHeight="16.5" customHeight="1"/>
  <cols>
    <col min="1" max="1" width="2.28125" style="0" customWidth="1"/>
    <col min="2" max="2" width="2.28125" style="1" customWidth="1"/>
    <col min="3" max="3" width="35.57421875" style="2" customWidth="1"/>
    <col min="4" max="4" width="8.28125" style="3" customWidth="1"/>
    <col min="5" max="5" width="11.7109375" style="4" customWidth="1"/>
    <col min="6" max="6" width="11.57421875" style="4" customWidth="1"/>
    <col min="7" max="7" width="13.421875" style="4" customWidth="1"/>
    <col min="8" max="8" width="8.7109375" style="4" customWidth="1"/>
    <col min="9" max="9" width="8.7109375" style="5" customWidth="1"/>
    <col min="10" max="10" width="8.28125" style="0" customWidth="1"/>
    <col min="11" max="11" width="8.28125" style="6" customWidth="1"/>
  </cols>
  <sheetData>
    <row r="1" spans="3:9" ht="12.75" customHeight="1">
      <c r="C1" s="7" t="s">
        <v>0</v>
      </c>
      <c r="D1" s="8"/>
      <c r="E1" s="5"/>
      <c r="F1" s="145" t="s">
        <v>1</v>
      </c>
      <c r="G1" s="145"/>
      <c r="H1" s="145"/>
      <c r="I1" s="145"/>
    </row>
    <row r="2" spans="3:9" ht="17.25" customHeight="1">
      <c r="C2" s="7"/>
      <c r="D2" s="8"/>
      <c r="E2" s="5"/>
      <c r="F2" s="145" t="s">
        <v>2</v>
      </c>
      <c r="G2" s="145"/>
      <c r="H2" s="145"/>
      <c r="I2" s="145"/>
    </row>
    <row r="3" spans="3:9" ht="16.5" customHeight="1">
      <c r="C3" s="146"/>
      <c r="D3" s="146"/>
      <c r="E3" s="5"/>
      <c r="F3" s="145" t="s">
        <v>3</v>
      </c>
      <c r="G3" s="145"/>
      <c r="H3" s="145"/>
      <c r="I3" s="145"/>
    </row>
    <row r="4" spans="3:9" ht="16.5" customHeight="1">
      <c r="C4" s="146"/>
      <c r="D4" s="146"/>
      <c r="E4" s="5"/>
      <c r="F4" s="145" t="s">
        <v>4</v>
      </c>
      <c r="G4" s="145"/>
      <c r="H4" s="145"/>
      <c r="I4" s="145"/>
    </row>
    <row r="5" spans="3:9" ht="16.5" customHeight="1">
      <c r="C5" s="7"/>
      <c r="D5" s="10"/>
      <c r="E5" s="5"/>
      <c r="F5" s="9"/>
      <c r="G5" s="9"/>
      <c r="H5" s="9"/>
      <c r="I5" s="9"/>
    </row>
    <row r="6" spans="3:8" ht="17.25" customHeight="1">
      <c r="C6" s="11"/>
      <c r="D6" s="12"/>
      <c r="E6" s="13"/>
      <c r="F6" s="14"/>
      <c r="G6" s="135"/>
      <c r="H6" s="14"/>
    </row>
    <row r="7" spans="3:8" ht="16.5" customHeight="1">
      <c r="C7" s="135" t="s">
        <v>5</v>
      </c>
      <c r="D7" s="135"/>
      <c r="E7" s="135"/>
      <c r="F7" s="135"/>
      <c r="G7" s="135"/>
      <c r="H7" s="135"/>
    </row>
    <row r="8" spans="3:8" ht="16.5" customHeight="1">
      <c r="C8" s="135" t="s">
        <v>6</v>
      </c>
      <c r="D8" s="135"/>
      <c r="E8" s="135"/>
      <c r="F8" s="135"/>
      <c r="G8" s="135"/>
      <c r="H8" s="135"/>
    </row>
    <row r="9" spans="3:8" ht="16.5" customHeight="1">
      <c r="C9" s="135" t="s">
        <v>7</v>
      </c>
      <c r="D9" s="135"/>
      <c r="E9" s="135"/>
      <c r="F9" s="135"/>
      <c r="G9" s="135"/>
      <c r="H9" s="135"/>
    </row>
    <row r="10" spans="3:8" ht="16.5" customHeight="1">
      <c r="C10" s="135" t="s">
        <v>8</v>
      </c>
      <c r="D10" s="135"/>
      <c r="E10" s="135"/>
      <c r="F10" s="135"/>
      <c r="G10" s="135"/>
      <c r="H10" s="135"/>
    </row>
    <row r="11" spans="3:8" ht="16.5" customHeight="1">
      <c r="C11" s="135" t="s">
        <v>9</v>
      </c>
      <c r="D11" s="135"/>
      <c r="E11" s="135"/>
      <c r="F11" s="135"/>
      <c r="G11" s="135"/>
      <c r="H11" s="135"/>
    </row>
    <row r="12" spans="3:8" ht="16.5" customHeight="1">
      <c r="C12" s="135" t="s">
        <v>10</v>
      </c>
      <c r="D12" s="135"/>
      <c r="E12" s="135"/>
      <c r="F12" s="135"/>
      <c r="G12" s="13"/>
      <c r="H12" s="135"/>
    </row>
    <row r="13" spans="4:8" ht="6" customHeight="1">
      <c r="D13" s="15"/>
      <c r="E13" s="13"/>
      <c r="F13" s="13"/>
      <c r="G13" s="136"/>
      <c r="H13" s="13"/>
    </row>
    <row r="14" spans="2:9" ht="16.5" customHeight="1">
      <c r="B14" s="136" t="s">
        <v>11</v>
      </c>
      <c r="C14" s="136"/>
      <c r="D14" s="136"/>
      <c r="E14" s="136"/>
      <c r="F14" s="136"/>
      <c r="G14" s="18" t="s">
        <v>16</v>
      </c>
      <c r="H14" s="136"/>
      <c r="I14" s="136"/>
    </row>
    <row r="15" spans="2:9" ht="30" customHeight="1">
      <c r="B15" s="16"/>
      <c r="C15" s="17" t="s">
        <v>12</v>
      </c>
      <c r="D15" s="18" t="s">
        <v>13</v>
      </c>
      <c r="E15" s="18" t="s">
        <v>14</v>
      </c>
      <c r="F15" s="18" t="s">
        <v>15</v>
      </c>
      <c r="G15" s="137"/>
      <c r="H15" s="18" t="s">
        <v>17</v>
      </c>
      <c r="I15" s="19" t="s">
        <v>18</v>
      </c>
    </row>
    <row r="16" spans="2:9" ht="14.25" customHeight="1">
      <c r="B16" s="137" t="s">
        <v>19</v>
      </c>
      <c r="C16" s="137"/>
      <c r="D16" s="137"/>
      <c r="E16" s="137"/>
      <c r="F16" s="137"/>
      <c r="G16" s="23">
        <v>30</v>
      </c>
      <c r="H16" s="137"/>
      <c r="I16" s="137"/>
    </row>
    <row r="17" spans="2:10" ht="44.25" customHeight="1">
      <c r="B17" s="20">
        <v>1</v>
      </c>
      <c r="C17" s="21" t="s">
        <v>20</v>
      </c>
      <c r="D17" s="22">
        <v>200</v>
      </c>
      <c r="E17" s="23">
        <v>8</v>
      </c>
      <c r="F17" s="23">
        <v>6</v>
      </c>
      <c r="G17" s="22">
        <v>30.6</v>
      </c>
      <c r="H17" s="23">
        <v>208</v>
      </c>
      <c r="I17" s="24">
        <v>40</v>
      </c>
      <c r="J17" s="25"/>
    </row>
    <row r="18" spans="2:9" ht="16.5" customHeight="1">
      <c r="B18" s="20">
        <v>2</v>
      </c>
      <c r="C18" s="26" t="s">
        <v>21</v>
      </c>
      <c r="D18" s="27">
        <v>85</v>
      </c>
      <c r="E18" s="22">
        <v>5.5</v>
      </c>
      <c r="F18" s="22">
        <v>16.9</v>
      </c>
      <c r="G18" s="29">
        <v>19.6</v>
      </c>
      <c r="H18" s="22">
        <v>224.09</v>
      </c>
      <c r="I18" s="24">
        <v>6</v>
      </c>
    </row>
    <row r="19" spans="2:9" ht="16.5" customHeight="1">
      <c r="B19" s="20">
        <v>3</v>
      </c>
      <c r="C19" s="28" t="s">
        <v>22</v>
      </c>
      <c r="D19" s="23">
        <v>40</v>
      </c>
      <c r="E19" s="29">
        <v>3.04</v>
      </c>
      <c r="F19" s="29">
        <v>1.12</v>
      </c>
      <c r="G19" s="23">
        <v>6.5</v>
      </c>
      <c r="H19" s="29">
        <v>104.48</v>
      </c>
      <c r="I19" s="24">
        <v>49</v>
      </c>
    </row>
    <row r="20" spans="2:11" s="30" customFormat="1" ht="16.5" customHeight="1">
      <c r="B20" s="20">
        <v>4</v>
      </c>
      <c r="C20" s="31" t="s">
        <v>23</v>
      </c>
      <c r="D20" s="23">
        <v>200</v>
      </c>
      <c r="E20" s="23">
        <v>0.2</v>
      </c>
      <c r="F20" s="23">
        <v>0</v>
      </c>
      <c r="G20" s="18">
        <f>SUM(G16:G19)</f>
        <v>86.7</v>
      </c>
      <c r="H20" s="23">
        <v>26.8</v>
      </c>
      <c r="I20" s="24">
        <v>7</v>
      </c>
      <c r="K20" s="32"/>
    </row>
    <row r="21" spans="2:9" ht="16.5" customHeight="1">
      <c r="B21" s="20"/>
      <c r="C21" s="17" t="s">
        <v>24</v>
      </c>
      <c r="D21" s="18">
        <f>SUM(D17:D20)</f>
        <v>525</v>
      </c>
      <c r="E21" s="18">
        <f>SUM(E17:E20)</f>
        <v>16.74</v>
      </c>
      <c r="F21" s="18">
        <f>SUM(F17:F20)</f>
        <v>24.02</v>
      </c>
      <c r="G21" s="34"/>
      <c r="H21" s="18">
        <f>SUM(H17:H20)</f>
        <v>563.37</v>
      </c>
      <c r="I21" s="24"/>
    </row>
    <row r="22" spans="2:9" ht="14.25" customHeight="1">
      <c r="B22" s="33"/>
      <c r="C22" s="31"/>
      <c r="D22" s="34"/>
      <c r="E22" s="34"/>
      <c r="F22" s="34"/>
      <c r="G22" s="137"/>
      <c r="H22" s="34"/>
      <c r="I22" s="34"/>
    </row>
    <row r="23" spans="2:9" ht="14.25" customHeight="1">
      <c r="B23" s="137" t="s">
        <v>25</v>
      </c>
      <c r="C23" s="137"/>
      <c r="D23" s="137"/>
      <c r="E23" s="137"/>
      <c r="F23" s="137"/>
      <c r="G23" s="22">
        <v>12.25</v>
      </c>
      <c r="H23" s="137"/>
      <c r="I23" s="137"/>
    </row>
    <row r="24" spans="2:9" ht="18" customHeight="1">
      <c r="B24" s="20">
        <v>1</v>
      </c>
      <c r="C24" s="28" t="s">
        <v>26</v>
      </c>
      <c r="D24" s="35">
        <v>250</v>
      </c>
      <c r="E24" s="22">
        <v>5.575</v>
      </c>
      <c r="F24" s="22">
        <v>5.425</v>
      </c>
      <c r="G24" s="24">
        <v>0.2</v>
      </c>
      <c r="H24" s="22">
        <v>120.03</v>
      </c>
      <c r="I24" s="24">
        <v>8</v>
      </c>
    </row>
    <row r="25" spans="2:9" ht="16.5" customHeight="1">
      <c r="B25" s="20">
        <v>2</v>
      </c>
      <c r="C25" s="36" t="s">
        <v>27</v>
      </c>
      <c r="D25" s="37">
        <v>60</v>
      </c>
      <c r="E25" s="24">
        <v>6.01</v>
      </c>
      <c r="F25" s="24">
        <v>13</v>
      </c>
      <c r="G25" s="24">
        <v>39.24</v>
      </c>
      <c r="H25" s="24">
        <v>150</v>
      </c>
      <c r="I25" s="24">
        <v>9</v>
      </c>
    </row>
    <row r="26" spans="2:9" ht="30" customHeight="1">
      <c r="B26" s="20">
        <v>3</v>
      </c>
      <c r="C26" s="36" t="s">
        <v>28</v>
      </c>
      <c r="D26" s="37">
        <v>180</v>
      </c>
      <c r="E26" s="24">
        <v>6.36</v>
      </c>
      <c r="F26" s="24">
        <v>6.6</v>
      </c>
      <c r="G26" s="40">
        <v>1.7</v>
      </c>
      <c r="H26" s="23">
        <v>242.4</v>
      </c>
      <c r="I26" s="24">
        <v>10</v>
      </c>
    </row>
    <row r="27" spans="2:9" ht="44.25" customHeight="1">
      <c r="B27" s="20">
        <v>4</v>
      </c>
      <c r="C27" s="38" t="s">
        <v>29</v>
      </c>
      <c r="D27" s="39">
        <v>60</v>
      </c>
      <c r="E27" s="40">
        <v>0.5</v>
      </c>
      <c r="F27" s="40">
        <v>0.1</v>
      </c>
      <c r="G27" s="29">
        <v>46.26</v>
      </c>
      <c r="H27" s="40">
        <v>9</v>
      </c>
      <c r="I27" s="41">
        <v>4</v>
      </c>
    </row>
    <row r="28" spans="2:9" ht="16.5" customHeight="1">
      <c r="B28" s="20">
        <v>5</v>
      </c>
      <c r="C28" s="28" t="s">
        <v>22</v>
      </c>
      <c r="D28" s="37">
        <v>90</v>
      </c>
      <c r="E28" s="29">
        <v>6.84</v>
      </c>
      <c r="F28" s="29">
        <v>2.52</v>
      </c>
      <c r="G28" s="23">
        <v>12.5</v>
      </c>
      <c r="H28" s="29">
        <v>235.08</v>
      </c>
      <c r="I28" s="24">
        <v>49</v>
      </c>
    </row>
    <row r="29" spans="2:9" ht="16.5" customHeight="1">
      <c r="B29" s="20">
        <v>6</v>
      </c>
      <c r="C29" s="31" t="s">
        <v>30</v>
      </c>
      <c r="D29" s="37">
        <v>200</v>
      </c>
      <c r="E29" s="23">
        <v>4.6</v>
      </c>
      <c r="F29" s="23">
        <v>4.4</v>
      </c>
      <c r="G29" s="42">
        <f>SUM(G23:G28)</f>
        <v>112.15</v>
      </c>
      <c r="H29" s="23">
        <v>107.2</v>
      </c>
      <c r="I29" s="24">
        <v>45</v>
      </c>
    </row>
    <row r="30" spans="2:9" ht="16.5" customHeight="1">
      <c r="B30" s="20"/>
      <c r="C30" s="17" t="s">
        <v>24</v>
      </c>
      <c r="D30" s="42">
        <f>SUM(D24:D29)</f>
        <v>840</v>
      </c>
      <c r="E30" s="42">
        <f>SUM(E24:E29)</f>
        <v>29.884999999999998</v>
      </c>
      <c r="F30" s="42">
        <f>SUM(F24:F29)</f>
        <v>32.045</v>
      </c>
      <c r="G30" s="42">
        <f>SUM(G20+G29)</f>
        <v>198.85000000000002</v>
      </c>
      <c r="H30" s="42">
        <f>SUM(H24:H29)</f>
        <v>863.71</v>
      </c>
      <c r="I30" s="24"/>
    </row>
    <row r="31" spans="2:9" ht="18" customHeight="1">
      <c r="B31" s="20"/>
      <c r="C31" s="17" t="s">
        <v>31</v>
      </c>
      <c r="D31" s="42">
        <f>SUM(D21+D30)</f>
        <v>1365</v>
      </c>
      <c r="E31" s="42">
        <f>SUM(E21+E30)</f>
        <v>46.625</v>
      </c>
      <c r="F31" s="42">
        <f>SUM(F21+F30)</f>
        <v>56.065</v>
      </c>
      <c r="G31" s="136"/>
      <c r="H31" s="42">
        <f>SUM(H21+H30)</f>
        <v>1427.08</v>
      </c>
      <c r="I31" s="24"/>
    </row>
    <row r="32" spans="2:9" ht="14.25" customHeight="1">
      <c r="B32" s="136" t="s">
        <v>32</v>
      </c>
      <c r="C32" s="136"/>
      <c r="D32" s="136"/>
      <c r="E32" s="136"/>
      <c r="F32" s="136"/>
      <c r="G32" s="136"/>
      <c r="H32" s="136"/>
      <c r="I32" s="136"/>
    </row>
    <row r="33" spans="2:9" ht="7.5" customHeight="1">
      <c r="B33" s="136"/>
      <c r="C33" s="136"/>
      <c r="D33" s="136"/>
      <c r="E33" s="136"/>
      <c r="F33" s="136"/>
      <c r="G33" s="18" t="s">
        <v>16</v>
      </c>
      <c r="H33" s="136"/>
      <c r="I33" s="136"/>
    </row>
    <row r="34" spans="2:9" ht="30" customHeight="1">
      <c r="B34" s="33"/>
      <c r="C34" s="43" t="s">
        <v>12</v>
      </c>
      <c r="D34" s="18" t="s">
        <v>13</v>
      </c>
      <c r="E34" s="18" t="s">
        <v>14</v>
      </c>
      <c r="F34" s="18" t="s">
        <v>15</v>
      </c>
      <c r="G34" s="137"/>
      <c r="H34" s="18" t="s">
        <v>17</v>
      </c>
      <c r="I34" s="19" t="s">
        <v>18</v>
      </c>
    </row>
    <row r="35" spans="2:9" ht="18.75" customHeight="1">
      <c r="B35" s="137" t="s">
        <v>19</v>
      </c>
      <c r="C35" s="137"/>
      <c r="D35" s="137"/>
      <c r="E35" s="137"/>
      <c r="F35" s="137"/>
      <c r="G35" s="22">
        <v>49.21</v>
      </c>
      <c r="H35" s="137"/>
      <c r="I35" s="137"/>
    </row>
    <row r="36" spans="2:10" ht="18.75" customHeight="1">
      <c r="B36" s="20">
        <v>1</v>
      </c>
      <c r="C36" s="28" t="s">
        <v>33</v>
      </c>
      <c r="D36" s="22">
        <v>80</v>
      </c>
      <c r="E36" s="22">
        <v>6.84</v>
      </c>
      <c r="F36" s="22">
        <v>9.19</v>
      </c>
      <c r="G36" s="22">
        <v>38.497</v>
      </c>
      <c r="H36" s="22">
        <v>307</v>
      </c>
      <c r="I36" s="24">
        <v>11</v>
      </c>
      <c r="J36" s="25"/>
    </row>
    <row r="37" spans="2:9" ht="16.5" customHeight="1">
      <c r="B37" s="20">
        <v>2</v>
      </c>
      <c r="C37" s="28" t="s">
        <v>34</v>
      </c>
      <c r="D37" s="22">
        <v>150</v>
      </c>
      <c r="E37" s="22">
        <v>6.038</v>
      </c>
      <c r="F37" s="22">
        <v>4.575</v>
      </c>
      <c r="G37" s="22">
        <v>8.6</v>
      </c>
      <c r="H37" s="22">
        <v>219.481</v>
      </c>
      <c r="I37" s="24">
        <v>59</v>
      </c>
    </row>
    <row r="38" spans="2:19" ht="16.5" customHeight="1">
      <c r="B38" s="20">
        <v>3</v>
      </c>
      <c r="C38" s="28" t="s">
        <v>35</v>
      </c>
      <c r="D38" s="22">
        <v>10</v>
      </c>
      <c r="E38" s="22">
        <v>5.8</v>
      </c>
      <c r="F38" s="22">
        <v>5.5</v>
      </c>
      <c r="G38" s="50">
        <v>16.2</v>
      </c>
      <c r="H38" s="22">
        <v>133.4</v>
      </c>
      <c r="I38" s="24">
        <v>12</v>
      </c>
      <c r="M38" s="44"/>
      <c r="N38" s="45"/>
      <c r="O38" s="46"/>
      <c r="P38" s="46"/>
      <c r="Q38" s="46"/>
      <c r="R38" s="46"/>
      <c r="S38" s="47"/>
    </row>
    <row r="39" spans="2:19" ht="16.5" customHeight="1">
      <c r="B39" s="20">
        <v>4</v>
      </c>
      <c r="C39" s="48" t="s">
        <v>36</v>
      </c>
      <c r="D39" s="49">
        <v>40</v>
      </c>
      <c r="E39" s="50">
        <v>2.4</v>
      </c>
      <c r="F39" s="50">
        <v>0.7</v>
      </c>
      <c r="G39" s="50">
        <v>14.93</v>
      </c>
      <c r="H39" s="50">
        <v>83.2</v>
      </c>
      <c r="I39" s="51">
        <v>49</v>
      </c>
      <c r="M39" s="44"/>
      <c r="N39" s="45"/>
      <c r="O39" s="46"/>
      <c r="P39" s="46"/>
      <c r="Q39" s="46"/>
      <c r="R39" s="46"/>
      <c r="S39" s="47"/>
    </row>
    <row r="40" spans="2:19" ht="16.5" customHeight="1">
      <c r="B40" s="20">
        <v>5</v>
      </c>
      <c r="C40" s="48" t="s">
        <v>37</v>
      </c>
      <c r="D40" s="49">
        <v>20</v>
      </c>
      <c r="E40" s="52">
        <v>1.467</v>
      </c>
      <c r="F40" s="50">
        <v>2</v>
      </c>
      <c r="G40" s="23">
        <v>6.5</v>
      </c>
      <c r="H40" s="50">
        <v>83.46</v>
      </c>
      <c r="I40" s="51"/>
      <c r="M40" s="44"/>
      <c r="N40" s="45"/>
      <c r="O40" s="46"/>
      <c r="P40" s="46"/>
      <c r="Q40" s="46"/>
      <c r="R40" s="46"/>
      <c r="S40" s="47"/>
    </row>
    <row r="41" spans="2:19" ht="16.5" customHeight="1">
      <c r="B41" s="20">
        <v>6</v>
      </c>
      <c r="C41" s="31" t="s">
        <v>23</v>
      </c>
      <c r="D41" s="23">
        <v>200</v>
      </c>
      <c r="E41" s="23">
        <v>0.2</v>
      </c>
      <c r="F41" s="23">
        <v>0</v>
      </c>
      <c r="G41" s="57">
        <f>SUM(G35:G40)</f>
        <v>133.93699999999998</v>
      </c>
      <c r="H41" s="23">
        <v>26.8</v>
      </c>
      <c r="I41" s="24">
        <v>7</v>
      </c>
      <c r="M41" s="53"/>
      <c r="N41" s="8"/>
      <c r="O41" s="54"/>
      <c r="P41" s="54"/>
      <c r="Q41" s="54"/>
      <c r="R41" s="54"/>
      <c r="S41" s="47"/>
    </row>
    <row r="42" spans="2:9" ht="16.5" customHeight="1">
      <c r="B42" s="33"/>
      <c r="C42" s="55" t="s">
        <v>38</v>
      </c>
      <c r="D42" s="56">
        <f>SUM(D36:D41)</f>
        <v>500</v>
      </c>
      <c r="E42" s="57">
        <f>SUM(E36:E41)</f>
        <v>22.744999999999997</v>
      </c>
      <c r="F42" s="57">
        <f>SUM(F36:F41)</f>
        <v>21.965</v>
      </c>
      <c r="G42" s="137"/>
      <c r="H42" s="57">
        <f>SUM(H36:H41)</f>
        <v>853.341</v>
      </c>
      <c r="I42" s="24"/>
    </row>
    <row r="43" spans="2:9" ht="20.25" customHeight="1">
      <c r="B43" s="137" t="s">
        <v>25</v>
      </c>
      <c r="C43" s="137"/>
      <c r="D43" s="137"/>
      <c r="E43" s="137"/>
      <c r="F43" s="137"/>
      <c r="G43" s="22">
        <v>20.13</v>
      </c>
      <c r="H43" s="137"/>
      <c r="I43" s="137"/>
    </row>
    <row r="44" spans="2:9" ht="16.5" customHeight="1">
      <c r="B44" s="33">
        <v>1</v>
      </c>
      <c r="C44" s="28" t="s">
        <v>39</v>
      </c>
      <c r="D44" s="35">
        <v>250</v>
      </c>
      <c r="E44" s="22">
        <v>8.33</v>
      </c>
      <c r="F44" s="22">
        <v>5.73</v>
      </c>
      <c r="G44" s="58">
        <v>7.27</v>
      </c>
      <c r="H44" s="22">
        <v>165.25</v>
      </c>
      <c r="I44" s="24">
        <v>14</v>
      </c>
    </row>
    <row r="45" spans="2:9" ht="16.5" customHeight="1">
      <c r="B45" s="33">
        <v>2</v>
      </c>
      <c r="C45" s="21" t="s">
        <v>40</v>
      </c>
      <c r="D45" s="58">
        <v>80</v>
      </c>
      <c r="E45" s="58">
        <v>5</v>
      </c>
      <c r="F45" s="58">
        <v>11.99</v>
      </c>
      <c r="G45" s="24">
        <v>44.8</v>
      </c>
      <c r="H45" s="59">
        <v>164.36</v>
      </c>
      <c r="I45" s="24">
        <v>9</v>
      </c>
    </row>
    <row r="46" spans="2:9" ht="16.5" customHeight="1">
      <c r="B46" s="33">
        <v>3</v>
      </c>
      <c r="C46" s="60" t="s">
        <v>41</v>
      </c>
      <c r="D46" s="35">
        <v>180</v>
      </c>
      <c r="E46" s="23">
        <v>4</v>
      </c>
      <c r="F46" s="24">
        <v>0.9</v>
      </c>
      <c r="G46" s="40">
        <v>1.7</v>
      </c>
      <c r="H46" s="24">
        <v>208.8</v>
      </c>
      <c r="I46" s="24">
        <v>10</v>
      </c>
    </row>
    <row r="47" spans="2:9" ht="38.25" customHeight="1">
      <c r="B47" s="20">
        <v>4</v>
      </c>
      <c r="C47" s="38" t="s">
        <v>29</v>
      </c>
      <c r="D47" s="39">
        <v>60</v>
      </c>
      <c r="E47" s="40">
        <v>0.5</v>
      </c>
      <c r="F47" s="40">
        <v>0.1</v>
      </c>
      <c r="G47" s="29">
        <v>30.84</v>
      </c>
      <c r="H47" s="40">
        <v>9</v>
      </c>
      <c r="I47" s="41">
        <v>4</v>
      </c>
    </row>
    <row r="48" spans="2:9" ht="16.5" customHeight="1">
      <c r="B48" s="33">
        <v>5</v>
      </c>
      <c r="C48" s="28" t="s">
        <v>22</v>
      </c>
      <c r="D48" s="37">
        <v>60</v>
      </c>
      <c r="E48" s="29">
        <v>4.56</v>
      </c>
      <c r="F48" s="29">
        <v>1.68</v>
      </c>
      <c r="G48" s="22">
        <v>30.7</v>
      </c>
      <c r="H48" s="29">
        <v>156.72</v>
      </c>
      <c r="I48" s="24">
        <v>49</v>
      </c>
    </row>
    <row r="49" spans="2:9" ht="16.5" customHeight="1">
      <c r="B49" s="33">
        <v>6</v>
      </c>
      <c r="C49" s="61" t="s">
        <v>42</v>
      </c>
      <c r="D49" s="35">
        <v>200</v>
      </c>
      <c r="E49" s="22">
        <v>1.5</v>
      </c>
      <c r="F49" s="22">
        <v>0.3</v>
      </c>
      <c r="G49" s="29">
        <v>9.8</v>
      </c>
      <c r="H49" s="22">
        <v>125.2</v>
      </c>
      <c r="I49" s="24">
        <v>377</v>
      </c>
    </row>
    <row r="50" spans="2:9" ht="16.5" customHeight="1">
      <c r="B50" s="33">
        <v>7</v>
      </c>
      <c r="C50" s="61" t="s">
        <v>43</v>
      </c>
      <c r="D50" s="37">
        <v>100</v>
      </c>
      <c r="E50" s="29">
        <v>0.4</v>
      </c>
      <c r="F50" s="29">
        <v>0.4</v>
      </c>
      <c r="G50" s="18">
        <f>SUM(G43:G49)</f>
        <v>145.24</v>
      </c>
      <c r="H50" s="29">
        <v>47</v>
      </c>
      <c r="I50" s="24">
        <v>28</v>
      </c>
    </row>
    <row r="51" spans="2:9" ht="16.5" customHeight="1">
      <c r="B51" s="33"/>
      <c r="C51" s="43" t="s">
        <v>24</v>
      </c>
      <c r="D51" s="18">
        <f>SUM(D44:D50)</f>
        <v>930</v>
      </c>
      <c r="E51" s="18">
        <f>SUM(E44:E50)</f>
        <v>24.289999999999996</v>
      </c>
      <c r="F51" s="18">
        <f>SUM(F44:F50)</f>
        <v>21.099999999999998</v>
      </c>
      <c r="G51" s="18">
        <f>SUM(G50+G41)</f>
        <v>279.177</v>
      </c>
      <c r="H51" s="18">
        <f>SUM(H44:H50)</f>
        <v>876.3300000000002</v>
      </c>
      <c r="I51" s="24"/>
    </row>
    <row r="52" spans="2:9" ht="16.5" customHeight="1">
      <c r="B52" s="33"/>
      <c r="C52" s="17" t="s">
        <v>44</v>
      </c>
      <c r="D52" s="18">
        <f>SUM(D51+D42)</f>
        <v>1430</v>
      </c>
      <c r="E52" s="18">
        <f>SUM(E51+E42)</f>
        <v>47.035</v>
      </c>
      <c r="F52" s="18">
        <f>SUM(F51+F42)</f>
        <v>43.065</v>
      </c>
      <c r="G52" s="136"/>
      <c r="H52" s="18">
        <f>SUM(H51+H42)</f>
        <v>1729.6710000000003</v>
      </c>
      <c r="I52" s="24"/>
    </row>
    <row r="53" spans="2:9" ht="18" customHeight="1">
      <c r="B53" s="136" t="s">
        <v>45</v>
      </c>
      <c r="C53" s="136"/>
      <c r="D53" s="136"/>
      <c r="E53" s="136"/>
      <c r="F53" s="136"/>
      <c r="G53" s="18" t="s">
        <v>16</v>
      </c>
      <c r="H53" s="136"/>
      <c r="I53" s="136"/>
    </row>
    <row r="54" spans="2:20" s="62" customFormat="1" ht="29.25" customHeight="1">
      <c r="B54" s="16"/>
      <c r="C54" s="17" t="s">
        <v>12</v>
      </c>
      <c r="D54" s="18" t="s">
        <v>13</v>
      </c>
      <c r="E54" s="18" t="s">
        <v>14</v>
      </c>
      <c r="F54" s="18" t="s">
        <v>15</v>
      </c>
      <c r="G54" s="137"/>
      <c r="H54" s="18" t="s">
        <v>17</v>
      </c>
      <c r="I54" s="19" t="s">
        <v>18</v>
      </c>
      <c r="K54" s="63"/>
      <c r="M54" s="64"/>
      <c r="N54" s="44"/>
      <c r="O54" s="45"/>
      <c r="P54" s="46"/>
      <c r="Q54" s="46"/>
      <c r="R54" s="46"/>
      <c r="S54" s="46"/>
      <c r="T54" s="47"/>
    </row>
    <row r="55" spans="2:20" ht="16.5" customHeight="1">
      <c r="B55" s="137" t="s">
        <v>19</v>
      </c>
      <c r="C55" s="137"/>
      <c r="D55" s="137"/>
      <c r="E55" s="137"/>
      <c r="F55" s="137"/>
      <c r="G55" s="65">
        <v>20.9</v>
      </c>
      <c r="H55" s="137"/>
      <c r="I55" s="137"/>
      <c r="M55" s="64"/>
      <c r="N55" s="44"/>
      <c r="O55" s="45"/>
      <c r="P55" s="46"/>
      <c r="Q55" s="46"/>
      <c r="R55" s="46"/>
      <c r="S55" s="46"/>
      <c r="T55" s="47"/>
    </row>
    <row r="56" spans="2:20" ht="17.25" customHeight="1">
      <c r="B56" s="33">
        <v>1</v>
      </c>
      <c r="C56" s="26" t="s">
        <v>46</v>
      </c>
      <c r="D56" s="65">
        <v>250</v>
      </c>
      <c r="E56" s="65">
        <v>11.88</v>
      </c>
      <c r="F56" s="65">
        <v>11.3</v>
      </c>
      <c r="G56" s="67">
        <v>9.3</v>
      </c>
      <c r="H56" s="65">
        <v>240.75</v>
      </c>
      <c r="I56" s="66">
        <v>17</v>
      </c>
      <c r="J56" s="25"/>
      <c r="M56" s="64"/>
      <c r="N56" s="53"/>
      <c r="O56" s="8"/>
      <c r="P56" s="54"/>
      <c r="Q56" s="54"/>
      <c r="R56" s="54"/>
      <c r="S56" s="54"/>
      <c r="T56" s="47"/>
    </row>
    <row r="57" spans="2:20" ht="16.5" customHeight="1">
      <c r="B57" s="33">
        <v>2</v>
      </c>
      <c r="C57" s="31" t="s">
        <v>47</v>
      </c>
      <c r="D57" s="67">
        <v>50</v>
      </c>
      <c r="E57" s="67">
        <v>5.33</v>
      </c>
      <c r="F57" s="67">
        <v>5.58</v>
      </c>
      <c r="G57" s="65">
        <v>0</v>
      </c>
      <c r="H57" s="67">
        <v>144.83</v>
      </c>
      <c r="I57" s="68">
        <v>18</v>
      </c>
      <c r="M57" s="64"/>
      <c r="N57" s="69"/>
      <c r="O57" s="45"/>
      <c r="P57" s="46"/>
      <c r="Q57" s="46"/>
      <c r="R57" s="46"/>
      <c r="S57" s="46"/>
      <c r="T57" s="47"/>
    </row>
    <row r="58" spans="2:9" ht="16.5" customHeight="1">
      <c r="B58" s="33">
        <v>3</v>
      </c>
      <c r="C58" s="26" t="s">
        <v>48</v>
      </c>
      <c r="D58" s="65">
        <v>10</v>
      </c>
      <c r="E58" s="65">
        <v>2.33</v>
      </c>
      <c r="F58" s="65">
        <v>2.93</v>
      </c>
      <c r="G58" s="70">
        <v>16.2</v>
      </c>
      <c r="H58" s="65">
        <v>35.83</v>
      </c>
      <c r="I58" s="68">
        <v>19</v>
      </c>
    </row>
    <row r="59" spans="2:9" ht="16.5" customHeight="1">
      <c r="B59" s="33">
        <v>4</v>
      </c>
      <c r="C59" s="48" t="s">
        <v>36</v>
      </c>
      <c r="D59" s="65">
        <v>40</v>
      </c>
      <c r="E59" s="70">
        <v>2.4</v>
      </c>
      <c r="F59" s="70">
        <v>0.7</v>
      </c>
      <c r="G59" s="65">
        <v>6.5</v>
      </c>
      <c r="H59" s="70">
        <v>83.2</v>
      </c>
      <c r="I59" s="68">
        <v>49</v>
      </c>
    </row>
    <row r="60" spans="2:9" ht="16.5" customHeight="1">
      <c r="B60" s="33">
        <v>5</v>
      </c>
      <c r="C60" s="31" t="s">
        <v>23</v>
      </c>
      <c r="D60" s="65">
        <v>200</v>
      </c>
      <c r="E60" s="65">
        <v>0.2</v>
      </c>
      <c r="F60" s="65">
        <v>0</v>
      </c>
      <c r="G60" s="18">
        <f>SUM(G55:G59)</f>
        <v>52.9</v>
      </c>
      <c r="H60" s="65">
        <v>26.8</v>
      </c>
      <c r="I60" s="68">
        <v>7</v>
      </c>
    </row>
    <row r="61" spans="2:9" ht="16.5" customHeight="1">
      <c r="B61" s="33"/>
      <c r="C61" s="43" t="s">
        <v>24</v>
      </c>
      <c r="D61" s="18">
        <f>SUM(D56:D60)</f>
        <v>550</v>
      </c>
      <c r="E61" s="18">
        <f>SUM(E56:E60)</f>
        <v>22.139999999999997</v>
      </c>
      <c r="F61" s="18">
        <f>SUM(F56:F60)</f>
        <v>20.51</v>
      </c>
      <c r="G61" s="137"/>
      <c r="H61" s="18">
        <f>SUM(H56:H60)</f>
        <v>531.41</v>
      </c>
      <c r="I61" s="24"/>
    </row>
    <row r="62" spans="2:9" ht="14.25" customHeight="1">
      <c r="B62" s="137" t="s">
        <v>25</v>
      </c>
      <c r="C62" s="137"/>
      <c r="D62" s="137"/>
      <c r="E62" s="137"/>
      <c r="F62" s="137"/>
      <c r="G62" s="35">
        <v>17.46</v>
      </c>
      <c r="H62" s="137"/>
      <c r="I62" s="137"/>
    </row>
    <row r="63" spans="2:19" ht="33" customHeight="1">
      <c r="B63" s="33">
        <v>1</v>
      </c>
      <c r="C63" s="28" t="s">
        <v>49</v>
      </c>
      <c r="D63" s="35">
        <v>250</v>
      </c>
      <c r="E63" s="22">
        <v>2.69</v>
      </c>
      <c r="F63" s="22">
        <v>2.84</v>
      </c>
      <c r="G63" s="58">
        <v>2.89</v>
      </c>
      <c r="H63" s="71">
        <v>118.25</v>
      </c>
      <c r="I63" s="24">
        <v>22</v>
      </c>
      <c r="M63" s="72"/>
      <c r="N63" s="73"/>
      <c r="O63" s="74"/>
      <c r="P63" s="74"/>
      <c r="Q63" s="74"/>
      <c r="R63" s="74"/>
      <c r="S63" s="47"/>
    </row>
    <row r="64" spans="2:19" ht="16.5" customHeight="1">
      <c r="B64" s="33">
        <v>2</v>
      </c>
      <c r="C64" s="75" t="s">
        <v>50</v>
      </c>
      <c r="D64" s="76">
        <v>100</v>
      </c>
      <c r="E64" s="58">
        <v>16.88</v>
      </c>
      <c r="F64" s="58">
        <v>28.19</v>
      </c>
      <c r="G64" s="24">
        <v>21.01</v>
      </c>
      <c r="H64" s="58">
        <v>309</v>
      </c>
      <c r="I64" s="24">
        <v>23</v>
      </c>
      <c r="M64" s="72"/>
      <c r="N64" s="45"/>
      <c r="O64" s="77"/>
      <c r="P64" s="47"/>
      <c r="Q64" s="47"/>
      <c r="R64" s="47"/>
      <c r="S64" s="47"/>
    </row>
    <row r="65" spans="2:19" ht="16.5" customHeight="1">
      <c r="B65" s="33">
        <v>3</v>
      </c>
      <c r="C65" s="75" t="s">
        <v>51</v>
      </c>
      <c r="D65" s="35">
        <v>160</v>
      </c>
      <c r="E65" s="23">
        <v>3.3</v>
      </c>
      <c r="F65" s="24">
        <v>6.4</v>
      </c>
      <c r="G65" s="40">
        <v>1.7</v>
      </c>
      <c r="H65" s="24">
        <v>155.52</v>
      </c>
      <c r="I65" s="24">
        <v>24</v>
      </c>
      <c r="L65" s="53"/>
      <c r="M65" s="72"/>
      <c r="N65" s="78"/>
      <c r="O65" s="79"/>
      <c r="P65" s="79"/>
      <c r="Q65" s="79"/>
      <c r="R65" s="79"/>
      <c r="S65" s="80"/>
    </row>
    <row r="66" spans="2:19" ht="38.25" customHeight="1">
      <c r="B66" s="20">
        <v>4</v>
      </c>
      <c r="C66" s="38" t="s">
        <v>29</v>
      </c>
      <c r="D66" s="39">
        <v>60</v>
      </c>
      <c r="E66" s="40">
        <v>0.5</v>
      </c>
      <c r="F66" s="40">
        <v>0.1</v>
      </c>
      <c r="G66" s="29">
        <v>30.84</v>
      </c>
      <c r="H66" s="40">
        <v>9</v>
      </c>
      <c r="I66" s="41">
        <v>4</v>
      </c>
      <c r="L66" s="81"/>
      <c r="M66" s="82"/>
      <c r="N66" s="8"/>
      <c r="O66" s="54"/>
      <c r="P66" s="54"/>
      <c r="Q66" s="54"/>
      <c r="R66" s="54"/>
      <c r="S66" s="47"/>
    </row>
    <row r="67" spans="2:19" ht="16.5" customHeight="1">
      <c r="B67" s="33">
        <v>5</v>
      </c>
      <c r="C67" s="28" t="s">
        <v>22</v>
      </c>
      <c r="D67" s="37">
        <v>60</v>
      </c>
      <c r="E67" s="29">
        <v>4.56</v>
      </c>
      <c r="F67" s="29">
        <v>1.68</v>
      </c>
      <c r="G67" s="23">
        <v>6.5</v>
      </c>
      <c r="H67" s="29">
        <v>156.72</v>
      </c>
      <c r="I67" s="24">
        <v>49</v>
      </c>
      <c r="L67" s="44"/>
      <c r="M67" s="72"/>
      <c r="N67" s="8"/>
      <c r="O67" s="77"/>
      <c r="P67" s="77"/>
      <c r="Q67" s="77"/>
      <c r="R67" s="77"/>
      <c r="S67" s="47"/>
    </row>
    <row r="68" spans="2:18" ht="16.5" customHeight="1">
      <c r="B68" s="33">
        <v>6</v>
      </c>
      <c r="C68" s="31" t="s">
        <v>23</v>
      </c>
      <c r="D68" s="37">
        <v>200</v>
      </c>
      <c r="E68" s="23">
        <v>0.2</v>
      </c>
      <c r="F68" s="23">
        <v>0</v>
      </c>
      <c r="G68" s="22">
        <v>13.96</v>
      </c>
      <c r="H68" s="23">
        <v>26.8</v>
      </c>
      <c r="I68" s="24">
        <v>7</v>
      </c>
      <c r="L68" s="82"/>
      <c r="M68" s="83"/>
      <c r="N68" s="77"/>
      <c r="O68" s="77"/>
      <c r="P68" s="77"/>
      <c r="Q68" s="77"/>
      <c r="R68" s="47"/>
    </row>
    <row r="69" spans="2:18" ht="16.5" customHeight="1">
      <c r="B69" s="33">
        <v>7</v>
      </c>
      <c r="C69" s="61" t="s">
        <v>37</v>
      </c>
      <c r="D69" s="35">
        <v>40</v>
      </c>
      <c r="E69" s="22">
        <v>2.2</v>
      </c>
      <c r="F69" s="22">
        <v>2.6</v>
      </c>
      <c r="G69" s="18">
        <f>SUM(G62:G68)</f>
        <v>94.36000000000001</v>
      </c>
      <c r="H69" s="22">
        <v>84.36</v>
      </c>
      <c r="I69" s="24">
        <v>48</v>
      </c>
      <c r="L69" s="82"/>
      <c r="M69" s="83"/>
      <c r="N69" s="77"/>
      <c r="O69" s="77"/>
      <c r="P69" s="77"/>
      <c r="Q69" s="77"/>
      <c r="R69" s="47"/>
    </row>
    <row r="70" spans="2:9" ht="30" customHeight="1">
      <c r="B70" s="33"/>
      <c r="C70" s="43" t="s">
        <v>24</v>
      </c>
      <c r="D70" s="18">
        <f>SUM(D63:D69)</f>
        <v>870</v>
      </c>
      <c r="E70" s="18">
        <f>SUM(E63:E69)</f>
        <v>30.33</v>
      </c>
      <c r="F70" s="18">
        <f>SUM(F63:F69)</f>
        <v>41.81</v>
      </c>
      <c r="G70" s="18">
        <f>SUM(G60+G69)</f>
        <v>147.26000000000002</v>
      </c>
      <c r="H70" s="18">
        <f>SUM(H63:H69)</f>
        <v>859.65</v>
      </c>
      <c r="I70" s="24"/>
    </row>
    <row r="71" spans="2:9" ht="30" customHeight="1">
      <c r="B71" s="33"/>
      <c r="C71" s="17" t="s">
        <v>44</v>
      </c>
      <c r="D71" s="18">
        <f>SUM(D61+D70)</f>
        <v>1420</v>
      </c>
      <c r="E71" s="18">
        <f>SUM(E61+E70)</f>
        <v>52.47</v>
      </c>
      <c r="F71" s="18">
        <f>SUM(F61+F70)</f>
        <v>62.32000000000001</v>
      </c>
      <c r="G71" s="138"/>
      <c r="H71" s="18">
        <f>SUM(H61+H70)</f>
        <v>1391.06</v>
      </c>
      <c r="I71" s="24"/>
    </row>
    <row r="72" spans="2:9" ht="16.5" customHeight="1">
      <c r="B72" s="138" t="s">
        <v>52</v>
      </c>
      <c r="C72" s="138"/>
      <c r="D72" s="138"/>
      <c r="E72" s="138"/>
      <c r="F72" s="138"/>
      <c r="G72" s="18" t="s">
        <v>16</v>
      </c>
      <c r="H72" s="138"/>
      <c r="I72" s="138"/>
    </row>
    <row r="73" spans="2:11" s="62" customFormat="1" ht="29.25" customHeight="1">
      <c r="B73" s="16"/>
      <c r="C73" s="17" t="s">
        <v>12</v>
      </c>
      <c r="D73" s="18" t="s">
        <v>13</v>
      </c>
      <c r="E73" s="18" t="s">
        <v>14</v>
      </c>
      <c r="F73" s="18" t="s">
        <v>15</v>
      </c>
      <c r="G73" s="137"/>
      <c r="H73" s="18" t="s">
        <v>17</v>
      </c>
      <c r="I73" s="19" t="s">
        <v>18</v>
      </c>
      <c r="K73" s="63"/>
    </row>
    <row r="74" spans="2:9" ht="16.5" customHeight="1">
      <c r="B74" s="137" t="s">
        <v>19</v>
      </c>
      <c r="C74" s="137"/>
      <c r="D74" s="137"/>
      <c r="E74" s="137"/>
      <c r="F74" s="137"/>
      <c r="G74" s="85">
        <v>20.82</v>
      </c>
      <c r="H74" s="137"/>
      <c r="I74" s="137"/>
    </row>
    <row r="75" spans="2:10" ht="16.5" customHeight="1">
      <c r="B75" s="20">
        <v>1</v>
      </c>
      <c r="C75" s="84" t="s">
        <v>53</v>
      </c>
      <c r="D75" s="85">
        <v>220</v>
      </c>
      <c r="E75" s="85">
        <v>10.46</v>
      </c>
      <c r="F75" s="85">
        <v>8.83</v>
      </c>
      <c r="G75" s="88">
        <v>0.1</v>
      </c>
      <c r="H75" s="85">
        <v>203.39</v>
      </c>
      <c r="I75" s="86">
        <v>17</v>
      </c>
      <c r="J75" s="25"/>
    </row>
    <row r="76" spans="2:9" ht="18" customHeight="1">
      <c r="B76" s="20">
        <v>2</v>
      </c>
      <c r="C76" s="87" t="s">
        <v>54</v>
      </c>
      <c r="D76" s="88">
        <v>10</v>
      </c>
      <c r="E76" s="88">
        <v>0.01</v>
      </c>
      <c r="F76" s="88">
        <v>8.2</v>
      </c>
      <c r="G76" s="70">
        <v>16.2</v>
      </c>
      <c r="H76" s="88">
        <v>74.8</v>
      </c>
      <c r="I76" s="24">
        <v>20</v>
      </c>
    </row>
    <row r="77" spans="2:19" ht="16.5" customHeight="1">
      <c r="B77" s="20">
        <v>3</v>
      </c>
      <c r="C77" s="48" t="s">
        <v>36</v>
      </c>
      <c r="D77" s="65">
        <v>40</v>
      </c>
      <c r="E77" s="70">
        <v>2.4</v>
      </c>
      <c r="F77" s="70">
        <v>0.7</v>
      </c>
      <c r="G77" s="23">
        <v>6.5</v>
      </c>
      <c r="H77" s="70">
        <v>83.2</v>
      </c>
      <c r="I77" s="68">
        <v>49</v>
      </c>
      <c r="M77" s="81"/>
      <c r="N77" s="8"/>
      <c r="O77" s="89"/>
      <c r="P77" s="47"/>
      <c r="Q77" s="47"/>
      <c r="R77" s="47"/>
      <c r="S77" s="90"/>
    </row>
    <row r="78" spans="2:19" ht="16.5" customHeight="1">
      <c r="B78" s="20">
        <v>4</v>
      </c>
      <c r="C78" s="91" t="s">
        <v>55</v>
      </c>
      <c r="D78" s="23">
        <v>200</v>
      </c>
      <c r="E78" s="23">
        <v>0.2</v>
      </c>
      <c r="F78" s="23">
        <v>0</v>
      </c>
      <c r="G78" s="56">
        <f>SUM(G74:G77)</f>
        <v>43.620000000000005</v>
      </c>
      <c r="H78" s="23">
        <v>26.8</v>
      </c>
      <c r="I78" s="24">
        <v>7</v>
      </c>
      <c r="M78" s="72"/>
      <c r="N78" s="45"/>
      <c r="O78" s="77"/>
      <c r="P78" s="47"/>
      <c r="Q78" s="47"/>
      <c r="R78" s="47"/>
      <c r="S78" s="47"/>
    </row>
    <row r="79" spans="2:19" ht="16.5" customHeight="1">
      <c r="B79" s="33"/>
      <c r="C79" s="92" t="s">
        <v>38</v>
      </c>
      <c r="D79" s="56">
        <f>SUM(D75:D78)</f>
        <v>470</v>
      </c>
      <c r="E79" s="56">
        <f>SUM(E75:E78)</f>
        <v>13.07</v>
      </c>
      <c r="F79" s="56">
        <f>SUM(F75:F78)</f>
        <v>17.73</v>
      </c>
      <c r="G79" s="137"/>
      <c r="H79" s="56">
        <f>SUM(H75:H78)</f>
        <v>388.19</v>
      </c>
      <c r="I79" s="24"/>
      <c r="M79" s="81"/>
      <c r="N79" s="8"/>
      <c r="O79" s="54"/>
      <c r="P79" s="54"/>
      <c r="Q79" s="54"/>
      <c r="R79" s="54"/>
      <c r="S79" s="47"/>
    </row>
    <row r="80" spans="2:19" ht="16.5" customHeight="1">
      <c r="B80" s="137" t="s">
        <v>25</v>
      </c>
      <c r="C80" s="137"/>
      <c r="D80" s="137"/>
      <c r="E80" s="137"/>
      <c r="F80" s="137"/>
      <c r="G80" s="22">
        <v>16.25</v>
      </c>
      <c r="H80" s="137"/>
      <c r="I80" s="137"/>
      <c r="M80" s="44"/>
      <c r="N80" s="45"/>
      <c r="O80" s="77"/>
      <c r="P80" s="77"/>
      <c r="Q80" s="77"/>
      <c r="R80" s="77"/>
      <c r="S80" s="47"/>
    </row>
    <row r="81" spans="2:9" ht="33" customHeight="1">
      <c r="B81" s="33">
        <v>1</v>
      </c>
      <c r="C81" s="28" t="s">
        <v>56</v>
      </c>
      <c r="D81" s="35">
        <v>250</v>
      </c>
      <c r="E81" s="22">
        <v>2.5</v>
      </c>
      <c r="F81" s="22">
        <v>2.75</v>
      </c>
      <c r="G81" s="22">
        <v>33.2</v>
      </c>
      <c r="H81" s="22">
        <v>92.5</v>
      </c>
      <c r="I81" s="24">
        <v>29</v>
      </c>
    </row>
    <row r="82" spans="2:9" ht="17.25" customHeight="1">
      <c r="B82" s="33">
        <v>2</v>
      </c>
      <c r="C82" s="26" t="s">
        <v>57</v>
      </c>
      <c r="D82" s="37">
        <v>200</v>
      </c>
      <c r="E82" s="22">
        <v>27.3</v>
      </c>
      <c r="F82" s="22">
        <v>8.1</v>
      </c>
      <c r="G82" s="40">
        <v>1.7</v>
      </c>
      <c r="H82" s="22">
        <v>314.6</v>
      </c>
      <c r="I82" s="24">
        <v>31</v>
      </c>
    </row>
    <row r="83" spans="2:9" ht="30.75" customHeight="1">
      <c r="B83" s="20">
        <v>4</v>
      </c>
      <c r="C83" s="38" t="s">
        <v>29</v>
      </c>
      <c r="D83" s="39">
        <v>60</v>
      </c>
      <c r="E83" s="40">
        <v>0.5</v>
      </c>
      <c r="F83" s="40">
        <v>0.1</v>
      </c>
      <c r="G83" s="29">
        <v>46.26</v>
      </c>
      <c r="H83" s="40">
        <v>9</v>
      </c>
      <c r="I83" s="41">
        <v>4</v>
      </c>
    </row>
    <row r="84" spans="2:9" ht="16.5" customHeight="1">
      <c r="B84" s="33">
        <v>4</v>
      </c>
      <c r="C84" s="28" t="s">
        <v>22</v>
      </c>
      <c r="D84" s="37">
        <v>90</v>
      </c>
      <c r="E84" s="29">
        <v>6.84</v>
      </c>
      <c r="F84" s="29">
        <v>2.52</v>
      </c>
      <c r="G84" s="22">
        <v>7.56</v>
      </c>
      <c r="H84" s="29">
        <v>235.08</v>
      </c>
      <c r="I84" s="24">
        <v>49</v>
      </c>
    </row>
    <row r="85" spans="2:14" ht="19.5" customHeight="1">
      <c r="B85" s="33">
        <v>6</v>
      </c>
      <c r="C85" s="61" t="s">
        <v>58</v>
      </c>
      <c r="D85" s="35">
        <v>180</v>
      </c>
      <c r="E85" s="22">
        <v>5.22</v>
      </c>
      <c r="F85" s="22">
        <v>4.5</v>
      </c>
      <c r="G85" s="94">
        <f>SUM(G80:G84)</f>
        <v>104.97</v>
      </c>
      <c r="H85" s="22">
        <v>91.8</v>
      </c>
      <c r="I85" s="24">
        <v>37</v>
      </c>
      <c r="K85" s="93"/>
      <c r="L85" s="46"/>
      <c r="M85" s="46"/>
      <c r="N85" s="46"/>
    </row>
    <row r="86" spans="2:9" ht="16.5" customHeight="1">
      <c r="B86" s="33"/>
      <c r="C86" s="17" t="s">
        <v>24</v>
      </c>
      <c r="D86" s="94">
        <f>SUM(D81:D85)</f>
        <v>780</v>
      </c>
      <c r="E86" s="94">
        <f>SUM(E81:E85)</f>
        <v>42.36</v>
      </c>
      <c r="F86" s="94">
        <f>SUM(F81:F85)</f>
        <v>17.97</v>
      </c>
      <c r="G86" s="18">
        <f>SUM(G78+G85)</f>
        <v>148.59</v>
      </c>
      <c r="H86" s="94">
        <f>SUM(H81:H85)</f>
        <v>742.98</v>
      </c>
      <c r="I86" s="24"/>
    </row>
    <row r="87" spans="2:9" ht="15" customHeight="1">
      <c r="B87" s="33"/>
      <c r="C87" s="17" t="s">
        <v>44</v>
      </c>
      <c r="D87" s="18">
        <f>SUM(D79+D86)</f>
        <v>1250</v>
      </c>
      <c r="E87" s="18">
        <f>SUM(E79+E86)</f>
        <v>55.43</v>
      </c>
      <c r="F87" s="18">
        <f>SUM(F79+F86)</f>
        <v>35.7</v>
      </c>
      <c r="G87" s="136"/>
      <c r="H87" s="18">
        <f>SUM(H79+H86)</f>
        <v>1131.17</v>
      </c>
      <c r="I87" s="24"/>
    </row>
    <row r="88" spans="2:9" ht="23.25" customHeight="1">
      <c r="B88" s="136" t="s">
        <v>59</v>
      </c>
      <c r="C88" s="136"/>
      <c r="D88" s="136"/>
      <c r="E88" s="136"/>
      <c r="F88" s="136"/>
      <c r="G88" s="95" t="s">
        <v>16</v>
      </c>
      <c r="H88" s="136"/>
      <c r="I88" s="136"/>
    </row>
    <row r="89" spans="2:11" s="62" customFormat="1" ht="28.5" customHeight="1">
      <c r="B89" s="16"/>
      <c r="C89" s="17" t="s">
        <v>12</v>
      </c>
      <c r="D89" s="18" t="s">
        <v>13</v>
      </c>
      <c r="E89" s="95" t="s">
        <v>14</v>
      </c>
      <c r="F89" s="95" t="s">
        <v>15</v>
      </c>
      <c r="G89" s="137"/>
      <c r="H89" s="95" t="s">
        <v>17</v>
      </c>
      <c r="I89" s="19" t="s">
        <v>18</v>
      </c>
      <c r="K89" s="63"/>
    </row>
    <row r="90" spans="2:18" ht="15" customHeight="1">
      <c r="B90" s="137" t="s">
        <v>19</v>
      </c>
      <c r="C90" s="137"/>
      <c r="D90" s="137"/>
      <c r="E90" s="137"/>
      <c r="F90" s="137"/>
      <c r="G90" s="88">
        <v>18.1</v>
      </c>
      <c r="H90" s="137"/>
      <c r="I90" s="137"/>
      <c r="L90" s="81"/>
      <c r="M90" s="8"/>
      <c r="N90" s="47"/>
      <c r="O90" s="47"/>
      <c r="P90" s="47"/>
      <c r="Q90" s="8"/>
      <c r="R90" s="47"/>
    </row>
    <row r="91" spans="2:18" ht="16.5" customHeight="1">
      <c r="B91" s="33">
        <v>1</v>
      </c>
      <c r="C91" s="96" t="s">
        <v>60</v>
      </c>
      <c r="D91" s="97">
        <v>60</v>
      </c>
      <c r="E91" s="88">
        <v>9.8</v>
      </c>
      <c r="F91" s="88">
        <v>7.3</v>
      </c>
      <c r="G91" s="88">
        <v>2.35</v>
      </c>
      <c r="H91" s="88">
        <v>286.7</v>
      </c>
      <c r="I91" s="24">
        <v>1</v>
      </c>
      <c r="J91" s="25"/>
      <c r="L91" s="53"/>
      <c r="M91" s="8"/>
      <c r="N91" s="54"/>
      <c r="O91" s="54"/>
      <c r="P91" s="54"/>
      <c r="Q91" s="54"/>
      <c r="R91" s="47"/>
    </row>
    <row r="92" spans="2:18" ht="16.5" customHeight="1">
      <c r="B92" s="33">
        <v>2</v>
      </c>
      <c r="C92" s="96" t="s">
        <v>35</v>
      </c>
      <c r="D92" s="97">
        <v>20</v>
      </c>
      <c r="E92" s="88">
        <v>1.65</v>
      </c>
      <c r="F92" s="88">
        <v>1.2</v>
      </c>
      <c r="G92" s="40">
        <v>1.7</v>
      </c>
      <c r="H92" s="88">
        <v>34.95</v>
      </c>
      <c r="I92" s="24">
        <v>33</v>
      </c>
      <c r="L92" s="53"/>
      <c r="M92" s="8"/>
      <c r="N92" s="54"/>
      <c r="O92" s="54"/>
      <c r="P92" s="54"/>
      <c r="Q92" s="54"/>
      <c r="R92" s="47"/>
    </row>
    <row r="93" spans="2:18" ht="38.25" customHeight="1">
      <c r="B93" s="20">
        <v>4</v>
      </c>
      <c r="C93" s="38" t="s">
        <v>29</v>
      </c>
      <c r="D93" s="39">
        <v>60</v>
      </c>
      <c r="E93" s="40">
        <v>0.5</v>
      </c>
      <c r="F93" s="40">
        <v>0.1</v>
      </c>
      <c r="G93" s="23">
        <v>8.6</v>
      </c>
      <c r="H93" s="40">
        <v>9</v>
      </c>
      <c r="I93" s="41">
        <v>4</v>
      </c>
      <c r="L93" s="53"/>
      <c r="M93" s="8"/>
      <c r="N93" s="77"/>
      <c r="O93" s="77"/>
      <c r="P93" s="77"/>
      <c r="Q93" s="77"/>
      <c r="R93" s="47"/>
    </row>
    <row r="94" spans="2:9" ht="30" customHeight="1">
      <c r="B94" s="33">
        <v>4</v>
      </c>
      <c r="C94" s="87" t="s">
        <v>28</v>
      </c>
      <c r="D94" s="23">
        <v>150</v>
      </c>
      <c r="E94" s="23">
        <v>1.44</v>
      </c>
      <c r="F94" s="23">
        <v>5.3</v>
      </c>
      <c r="G94" s="70">
        <v>16.2</v>
      </c>
      <c r="H94" s="23">
        <v>103.8</v>
      </c>
      <c r="I94" s="24">
        <v>47</v>
      </c>
    </row>
    <row r="95" spans="2:9" ht="16.5" customHeight="1">
      <c r="B95" s="33">
        <v>5</v>
      </c>
      <c r="C95" s="48" t="s">
        <v>36</v>
      </c>
      <c r="D95" s="65">
        <v>40</v>
      </c>
      <c r="E95" s="70">
        <v>2.4</v>
      </c>
      <c r="F95" s="70">
        <v>0.7</v>
      </c>
      <c r="G95" s="23">
        <v>6.5</v>
      </c>
      <c r="H95" s="70">
        <v>83.2</v>
      </c>
      <c r="I95" s="68">
        <v>49</v>
      </c>
    </row>
    <row r="96" spans="2:9" ht="16.5" customHeight="1">
      <c r="B96" s="33">
        <v>6</v>
      </c>
      <c r="C96" s="91" t="s">
        <v>55</v>
      </c>
      <c r="D96" s="23">
        <v>200</v>
      </c>
      <c r="E96" s="23">
        <v>0.2</v>
      </c>
      <c r="F96" s="23">
        <v>0</v>
      </c>
      <c r="G96" s="56">
        <f>SUM(G90:G95)</f>
        <v>53.45</v>
      </c>
      <c r="H96" s="23">
        <v>26.8</v>
      </c>
      <c r="I96" s="24">
        <v>7</v>
      </c>
    </row>
    <row r="97" spans="2:9" ht="16.5" customHeight="1">
      <c r="B97" s="33" t="s">
        <v>61</v>
      </c>
      <c r="C97" s="98" t="s">
        <v>38</v>
      </c>
      <c r="D97" s="56">
        <f>SUM(D91:D96)</f>
        <v>530</v>
      </c>
      <c r="E97" s="56">
        <f>SUM(E91:E96)</f>
        <v>15.99</v>
      </c>
      <c r="F97" s="56">
        <f>SUM(F91:F96)</f>
        <v>14.599999999999998</v>
      </c>
      <c r="G97" s="137"/>
      <c r="H97" s="56">
        <f>SUM(H91:H96)</f>
        <v>544.4499999999999</v>
      </c>
      <c r="I97" s="24"/>
    </row>
    <row r="98" spans="2:9" ht="14.25" customHeight="1">
      <c r="B98" s="137" t="s">
        <v>25</v>
      </c>
      <c r="C98" s="137"/>
      <c r="D98" s="137"/>
      <c r="E98" s="137"/>
      <c r="F98" s="137"/>
      <c r="G98" s="35">
        <v>14.25</v>
      </c>
      <c r="H98" s="137"/>
      <c r="I98" s="137"/>
    </row>
    <row r="99" spans="2:9" ht="16.5" customHeight="1">
      <c r="B99" s="33">
        <v>1</v>
      </c>
      <c r="C99" s="31" t="s">
        <v>62</v>
      </c>
      <c r="D99" s="35">
        <v>250</v>
      </c>
      <c r="E99" s="22">
        <v>5.78</v>
      </c>
      <c r="F99" s="22">
        <v>4.1</v>
      </c>
      <c r="G99" s="24">
        <v>10.13</v>
      </c>
      <c r="H99" s="35">
        <v>116.88</v>
      </c>
      <c r="I99" s="24">
        <v>30</v>
      </c>
    </row>
    <row r="100" spans="2:9" ht="16.5" customHeight="1">
      <c r="B100" s="33">
        <v>2</v>
      </c>
      <c r="C100" s="26" t="s">
        <v>63</v>
      </c>
      <c r="D100" s="37">
        <v>80</v>
      </c>
      <c r="E100" s="99">
        <v>14.93</v>
      </c>
      <c r="F100" s="24">
        <v>3.09</v>
      </c>
      <c r="G100" s="22">
        <v>49.21</v>
      </c>
      <c r="H100" s="24">
        <v>128.2</v>
      </c>
      <c r="I100" s="100">
        <v>34</v>
      </c>
    </row>
    <row r="101" spans="2:9" ht="16.5" customHeight="1">
      <c r="B101" s="33">
        <v>3</v>
      </c>
      <c r="C101" s="28" t="s">
        <v>64</v>
      </c>
      <c r="D101" s="35">
        <v>160</v>
      </c>
      <c r="E101" s="22">
        <v>6.84</v>
      </c>
      <c r="F101" s="22">
        <v>9.19</v>
      </c>
      <c r="G101" s="40">
        <v>1.7</v>
      </c>
      <c r="H101" s="22">
        <v>307</v>
      </c>
      <c r="I101" s="24">
        <v>11</v>
      </c>
    </row>
    <row r="102" spans="2:9" ht="33" customHeight="1">
      <c r="B102" s="20">
        <v>4</v>
      </c>
      <c r="C102" s="38" t="s">
        <v>29</v>
      </c>
      <c r="D102" s="39">
        <v>60</v>
      </c>
      <c r="E102" s="40">
        <v>0.5</v>
      </c>
      <c r="F102" s="40">
        <v>0.1</v>
      </c>
      <c r="G102" s="29">
        <v>46.26</v>
      </c>
      <c r="H102" s="40">
        <v>9</v>
      </c>
      <c r="I102" s="41">
        <v>4</v>
      </c>
    </row>
    <row r="103" spans="2:9" ht="16.5" customHeight="1">
      <c r="B103" s="33">
        <v>5</v>
      </c>
      <c r="C103" s="28" t="s">
        <v>22</v>
      </c>
      <c r="D103" s="37">
        <v>90</v>
      </c>
      <c r="E103" s="29">
        <v>6.84</v>
      </c>
      <c r="F103" s="29">
        <v>2.52</v>
      </c>
      <c r="G103" s="23">
        <v>6.5</v>
      </c>
      <c r="H103" s="29">
        <v>235.08</v>
      </c>
      <c r="I103" s="24">
        <v>49</v>
      </c>
    </row>
    <row r="104" spans="2:9" ht="16.5" customHeight="1">
      <c r="B104" s="33">
        <v>6</v>
      </c>
      <c r="C104" s="31" t="s">
        <v>55</v>
      </c>
      <c r="D104" s="37">
        <v>200</v>
      </c>
      <c r="E104" s="23">
        <v>0.2</v>
      </c>
      <c r="F104" s="23">
        <v>0</v>
      </c>
      <c r="G104" s="18">
        <f>SUM(G98:G103)</f>
        <v>128.05</v>
      </c>
      <c r="H104" s="23">
        <v>26.8</v>
      </c>
      <c r="I104" s="24">
        <v>7</v>
      </c>
    </row>
    <row r="105" spans="2:9" ht="16.5" customHeight="1">
      <c r="B105" s="33"/>
      <c r="C105" s="43" t="s">
        <v>24</v>
      </c>
      <c r="D105" s="18">
        <f>SUM(D99:D104)</f>
        <v>840</v>
      </c>
      <c r="E105" s="18">
        <f>SUM(E99:E104)</f>
        <v>35.09</v>
      </c>
      <c r="F105" s="18">
        <f>SUM(F99:F104)</f>
        <v>19</v>
      </c>
      <c r="G105" s="18">
        <f>SUM(G96+G104)</f>
        <v>181.5</v>
      </c>
      <c r="H105" s="18">
        <f>SUM(H99:H104)</f>
        <v>822.9599999999999</v>
      </c>
      <c r="I105" s="24"/>
    </row>
    <row r="106" spans="2:9" ht="16.5" customHeight="1">
      <c r="B106" s="33"/>
      <c r="C106" s="17" t="s">
        <v>44</v>
      </c>
      <c r="D106" s="18">
        <f>SUM(D97+D105)</f>
        <v>1370</v>
      </c>
      <c r="E106" s="18">
        <f>SUM(E97+E105)</f>
        <v>51.080000000000005</v>
      </c>
      <c r="F106" s="18">
        <f>SUM(F97+F105)</f>
        <v>33.599999999999994</v>
      </c>
      <c r="G106" s="136"/>
      <c r="H106" s="18">
        <f>SUM(H97+H105)</f>
        <v>1367.4099999999999</v>
      </c>
      <c r="I106" s="24"/>
    </row>
    <row r="107" spans="2:9" ht="19.5" customHeight="1">
      <c r="B107" s="136" t="s">
        <v>65</v>
      </c>
      <c r="C107" s="136"/>
      <c r="D107" s="136"/>
      <c r="E107" s="136"/>
      <c r="F107" s="136"/>
      <c r="G107" s="18" t="s">
        <v>16</v>
      </c>
      <c r="H107" s="136"/>
      <c r="I107" s="136"/>
    </row>
    <row r="108" spans="2:11" s="62" customFormat="1" ht="27.75" customHeight="1">
      <c r="B108" s="16"/>
      <c r="C108" s="43" t="s">
        <v>12</v>
      </c>
      <c r="D108" s="18" t="s">
        <v>13</v>
      </c>
      <c r="E108" s="18" t="s">
        <v>14</v>
      </c>
      <c r="F108" s="18" t="s">
        <v>15</v>
      </c>
      <c r="G108" s="137"/>
      <c r="H108" s="18" t="s">
        <v>17</v>
      </c>
      <c r="I108" s="19" t="s">
        <v>18</v>
      </c>
      <c r="K108" s="63"/>
    </row>
    <row r="109" spans="2:12" ht="18" customHeight="1">
      <c r="B109" s="137" t="s">
        <v>19</v>
      </c>
      <c r="C109" s="137"/>
      <c r="D109" s="137"/>
      <c r="E109" s="137"/>
      <c r="F109" s="137"/>
      <c r="G109" s="22">
        <v>17.87</v>
      </c>
      <c r="H109" s="137"/>
      <c r="I109" s="137"/>
      <c r="J109" s="101"/>
      <c r="L109" s="102"/>
    </row>
    <row r="110" spans="2:10" ht="16.5" customHeight="1">
      <c r="B110" s="33">
        <v>1</v>
      </c>
      <c r="C110" s="103" t="s">
        <v>66</v>
      </c>
      <c r="D110" s="22">
        <v>200</v>
      </c>
      <c r="E110" s="22">
        <v>12.68</v>
      </c>
      <c r="F110" s="22">
        <v>16.33</v>
      </c>
      <c r="G110" s="29">
        <v>24.5</v>
      </c>
      <c r="H110" s="22">
        <v>308.57</v>
      </c>
      <c r="I110" s="24">
        <v>35</v>
      </c>
      <c r="J110" s="25"/>
    </row>
    <row r="111" spans="2:9" ht="16.5" customHeight="1">
      <c r="B111" s="33">
        <v>2</v>
      </c>
      <c r="C111" s="104" t="s">
        <v>22</v>
      </c>
      <c r="D111" s="23">
        <v>50</v>
      </c>
      <c r="E111" s="29">
        <v>3.8</v>
      </c>
      <c r="F111" s="29">
        <v>1.4</v>
      </c>
      <c r="G111" s="29">
        <v>9.8</v>
      </c>
      <c r="H111" s="29">
        <v>130.6</v>
      </c>
      <c r="I111" s="24">
        <v>49</v>
      </c>
    </row>
    <row r="112" spans="2:9" ht="16.5" customHeight="1">
      <c r="B112" s="105">
        <v>3</v>
      </c>
      <c r="C112" s="104" t="s">
        <v>67</v>
      </c>
      <c r="D112" s="23">
        <v>100</v>
      </c>
      <c r="E112" s="29">
        <v>0.4</v>
      </c>
      <c r="F112" s="29">
        <v>0.4</v>
      </c>
      <c r="G112" s="23">
        <v>6.5</v>
      </c>
      <c r="H112" s="29">
        <v>47</v>
      </c>
      <c r="I112" s="24">
        <v>28</v>
      </c>
    </row>
    <row r="113" spans="2:9" ht="16.5" customHeight="1">
      <c r="B113" s="105">
        <v>4</v>
      </c>
      <c r="C113" s="31" t="s">
        <v>23</v>
      </c>
      <c r="D113" s="37">
        <v>200</v>
      </c>
      <c r="E113" s="23">
        <v>0.2</v>
      </c>
      <c r="F113" s="23">
        <v>0</v>
      </c>
      <c r="G113" s="56">
        <f>G109+G110+G111+G112</f>
        <v>58.67</v>
      </c>
      <c r="H113" s="23">
        <v>26.8</v>
      </c>
      <c r="I113" s="24">
        <v>7</v>
      </c>
    </row>
    <row r="114" spans="2:21" ht="16.5" customHeight="1">
      <c r="B114" s="33"/>
      <c r="C114" s="98" t="s">
        <v>38</v>
      </c>
      <c r="D114" s="56">
        <f>D110+D111+D112+D113</f>
        <v>550</v>
      </c>
      <c r="E114" s="56">
        <f>E110+E111+E112+E113</f>
        <v>17.08</v>
      </c>
      <c r="F114" s="56">
        <f>F110+F111+F112+F113</f>
        <v>18.129999999999995</v>
      </c>
      <c r="G114" s="137"/>
      <c r="H114" s="56">
        <f>H110+H111+H112+H113</f>
        <v>512.9699999999999</v>
      </c>
      <c r="I114" s="24"/>
      <c r="O114" s="44"/>
      <c r="P114" s="45"/>
      <c r="Q114" s="77"/>
      <c r="R114" s="77"/>
      <c r="S114" s="77"/>
      <c r="T114" s="77"/>
      <c r="U114" s="47"/>
    </row>
    <row r="115" spans="2:9" ht="19.5" customHeight="1">
      <c r="B115" s="137" t="s">
        <v>25</v>
      </c>
      <c r="C115" s="137"/>
      <c r="D115" s="137"/>
      <c r="E115" s="137"/>
      <c r="F115" s="137"/>
      <c r="G115" s="22">
        <v>20.13</v>
      </c>
      <c r="H115" s="137"/>
      <c r="I115" s="137"/>
    </row>
    <row r="116" spans="2:9" ht="16.5" customHeight="1">
      <c r="B116" s="33">
        <v>1</v>
      </c>
      <c r="C116" s="28" t="s">
        <v>39</v>
      </c>
      <c r="D116" s="35">
        <v>250</v>
      </c>
      <c r="E116" s="22">
        <v>8.33</v>
      </c>
      <c r="F116" s="22">
        <v>5.73</v>
      </c>
      <c r="G116" s="58">
        <v>0</v>
      </c>
      <c r="H116" s="22">
        <v>165.25</v>
      </c>
      <c r="I116" s="24">
        <v>14</v>
      </c>
    </row>
    <row r="117" spans="2:18" ht="16.5" customHeight="1">
      <c r="B117" s="33">
        <v>2</v>
      </c>
      <c r="C117" s="106" t="s">
        <v>68</v>
      </c>
      <c r="D117" s="107">
        <v>60</v>
      </c>
      <c r="E117" s="58">
        <v>7.2</v>
      </c>
      <c r="F117" s="58">
        <v>12</v>
      </c>
      <c r="G117" s="24">
        <v>43.6</v>
      </c>
      <c r="H117" s="58">
        <v>138</v>
      </c>
      <c r="I117" s="24">
        <v>36</v>
      </c>
      <c r="L117" s="82"/>
      <c r="M117" s="83"/>
      <c r="N117" s="74"/>
      <c r="O117" s="74"/>
      <c r="P117" s="74"/>
      <c r="Q117" s="74"/>
      <c r="R117" s="47"/>
    </row>
    <row r="118" spans="2:18" ht="30" customHeight="1">
      <c r="B118" s="33">
        <v>3</v>
      </c>
      <c r="C118" s="36" t="s">
        <v>28</v>
      </c>
      <c r="D118" s="37">
        <v>200</v>
      </c>
      <c r="E118" s="24">
        <v>7.07</v>
      </c>
      <c r="F118" s="24">
        <v>7.33</v>
      </c>
      <c r="G118" s="40">
        <v>1.7</v>
      </c>
      <c r="H118" s="23">
        <v>269.3</v>
      </c>
      <c r="I118" s="24">
        <v>10</v>
      </c>
      <c r="L118" s="10"/>
      <c r="M118" s="8"/>
      <c r="N118" s="47"/>
      <c r="O118" s="47"/>
      <c r="P118" s="47"/>
      <c r="Q118" s="77"/>
      <c r="R118" s="47"/>
    </row>
    <row r="119" spans="2:18" ht="33" customHeight="1">
      <c r="B119" s="20">
        <v>4</v>
      </c>
      <c r="C119" s="38" t="s">
        <v>29</v>
      </c>
      <c r="D119" s="39">
        <v>60</v>
      </c>
      <c r="E119" s="40">
        <v>0.5</v>
      </c>
      <c r="F119" s="40">
        <v>0.1</v>
      </c>
      <c r="G119" s="29">
        <v>24.5</v>
      </c>
      <c r="H119" s="40">
        <v>9</v>
      </c>
      <c r="I119" s="41">
        <v>4</v>
      </c>
      <c r="L119" s="108"/>
      <c r="M119" s="109"/>
      <c r="N119" s="80"/>
      <c r="O119" s="80"/>
      <c r="P119" s="80"/>
      <c r="Q119" s="109"/>
      <c r="R119" s="80"/>
    </row>
    <row r="120" spans="2:18" ht="16.5" customHeight="1">
      <c r="B120" s="33">
        <v>5</v>
      </c>
      <c r="C120" s="28" t="s">
        <v>22</v>
      </c>
      <c r="D120" s="37">
        <v>50</v>
      </c>
      <c r="E120" s="29">
        <v>3.8</v>
      </c>
      <c r="F120" s="29">
        <v>1.4</v>
      </c>
      <c r="G120" s="22">
        <v>30.7</v>
      </c>
      <c r="H120" s="29">
        <v>130.6</v>
      </c>
      <c r="I120" s="24">
        <v>49</v>
      </c>
      <c r="L120" s="53"/>
      <c r="M120" s="8"/>
      <c r="N120" s="54"/>
      <c r="O120" s="54"/>
      <c r="P120" s="54"/>
      <c r="Q120" s="54"/>
      <c r="R120" s="47"/>
    </row>
    <row r="121" spans="2:18" ht="16.5" customHeight="1">
      <c r="B121" s="33">
        <v>6</v>
      </c>
      <c r="C121" s="61" t="s">
        <v>42</v>
      </c>
      <c r="D121" s="35">
        <v>200</v>
      </c>
      <c r="E121" s="22">
        <v>1.5</v>
      </c>
      <c r="F121" s="22">
        <v>0.3</v>
      </c>
      <c r="G121" s="22">
        <v>13.96</v>
      </c>
      <c r="H121" s="22">
        <v>125.2</v>
      </c>
      <c r="I121" s="24">
        <v>377</v>
      </c>
      <c r="L121" s="44"/>
      <c r="M121" s="45"/>
      <c r="N121" s="77"/>
      <c r="O121" s="77"/>
      <c r="P121" s="77"/>
      <c r="Q121" s="77"/>
      <c r="R121" s="47"/>
    </row>
    <row r="122" spans="2:18" ht="16.5" customHeight="1">
      <c r="B122" s="33">
        <v>7</v>
      </c>
      <c r="C122" s="61" t="s">
        <v>69</v>
      </c>
      <c r="D122" s="35">
        <v>40</v>
      </c>
      <c r="E122" s="22">
        <v>2.2</v>
      </c>
      <c r="F122" s="22">
        <v>2.6</v>
      </c>
      <c r="G122" s="18">
        <f>SUM(G115:G121)</f>
        <v>134.59</v>
      </c>
      <c r="H122" s="22">
        <v>84.36</v>
      </c>
      <c r="I122" s="24">
        <v>48</v>
      </c>
      <c r="L122" s="44"/>
      <c r="M122" s="45"/>
      <c r="N122" s="77"/>
      <c r="O122" s="77"/>
      <c r="P122" s="77"/>
      <c r="Q122" s="77"/>
      <c r="R122" s="47"/>
    </row>
    <row r="123" spans="2:9" ht="16.5" customHeight="1">
      <c r="B123" s="33"/>
      <c r="C123" s="43" t="s">
        <v>24</v>
      </c>
      <c r="D123" s="18">
        <f>SUM(D116:D122)</f>
        <v>860</v>
      </c>
      <c r="E123" s="18">
        <f>SUM(E116:E122)</f>
        <v>30.6</v>
      </c>
      <c r="F123" s="18">
        <f>SUM(F116:F122)</f>
        <v>29.460000000000004</v>
      </c>
      <c r="G123" s="18">
        <f>G113+G122</f>
        <v>193.26</v>
      </c>
      <c r="H123" s="18">
        <f>SUM(H116:H122)</f>
        <v>921.71</v>
      </c>
      <c r="I123" s="24"/>
    </row>
    <row r="124" spans="2:9" ht="16.5" customHeight="1">
      <c r="B124" s="33"/>
      <c r="C124" s="17" t="s">
        <v>44</v>
      </c>
      <c r="D124" s="18">
        <f>D114+D123</f>
        <v>1410</v>
      </c>
      <c r="E124" s="18">
        <f>E114+E123</f>
        <v>47.68</v>
      </c>
      <c r="F124" s="18">
        <f>F114+F123</f>
        <v>47.59</v>
      </c>
      <c r="G124" s="136"/>
      <c r="H124" s="18">
        <f>H114+H123</f>
        <v>1434.6799999999998</v>
      </c>
      <c r="I124" s="24"/>
    </row>
    <row r="125" spans="2:9" ht="18.75" customHeight="1">
      <c r="B125" s="136" t="s">
        <v>70</v>
      </c>
      <c r="C125" s="136"/>
      <c r="D125" s="136"/>
      <c r="E125" s="136"/>
      <c r="F125" s="136"/>
      <c r="G125" s="18" t="s">
        <v>16</v>
      </c>
      <c r="H125" s="136"/>
      <c r="I125" s="136"/>
    </row>
    <row r="126" spans="2:11" s="62" customFormat="1" ht="28.5" customHeight="1">
      <c r="B126" s="16"/>
      <c r="C126" s="43" t="s">
        <v>12</v>
      </c>
      <c r="D126" s="18" t="s">
        <v>13</v>
      </c>
      <c r="E126" s="18" t="s">
        <v>14</v>
      </c>
      <c r="F126" s="18" t="s">
        <v>15</v>
      </c>
      <c r="G126" s="137"/>
      <c r="H126" s="18" t="s">
        <v>17</v>
      </c>
      <c r="I126" s="19" t="s">
        <v>18</v>
      </c>
      <c r="K126" s="63"/>
    </row>
    <row r="127" spans="2:9" ht="17.25" customHeight="1">
      <c r="B127" s="137" t="s">
        <v>19</v>
      </c>
      <c r="C127" s="137"/>
      <c r="D127" s="137"/>
      <c r="E127" s="137"/>
      <c r="F127" s="137"/>
      <c r="G127" s="22">
        <v>49.21</v>
      </c>
      <c r="H127" s="137"/>
      <c r="I127" s="137"/>
    </row>
    <row r="128" spans="2:10" ht="16.5" customHeight="1">
      <c r="B128" s="33">
        <v>1</v>
      </c>
      <c r="C128" s="104" t="s">
        <v>64</v>
      </c>
      <c r="D128" s="22">
        <v>160</v>
      </c>
      <c r="E128" s="22">
        <v>6.84</v>
      </c>
      <c r="F128" s="22">
        <v>9.19</v>
      </c>
      <c r="G128" s="22">
        <v>8.6</v>
      </c>
      <c r="H128" s="22">
        <v>307</v>
      </c>
      <c r="I128" s="24">
        <v>11</v>
      </c>
      <c r="J128" s="25"/>
    </row>
    <row r="129" spans="2:9" ht="16.5" customHeight="1">
      <c r="B129" s="33">
        <v>2</v>
      </c>
      <c r="C129" s="104" t="s">
        <v>71</v>
      </c>
      <c r="D129" s="22">
        <v>150</v>
      </c>
      <c r="E129" s="22">
        <v>5.8</v>
      </c>
      <c r="F129" s="22">
        <v>5.5</v>
      </c>
      <c r="G129" s="70">
        <v>16.2</v>
      </c>
      <c r="H129" s="22">
        <v>133.4</v>
      </c>
      <c r="I129" s="24">
        <v>12</v>
      </c>
    </row>
    <row r="130" spans="2:9" ht="16.5" customHeight="1">
      <c r="B130" s="105">
        <v>3</v>
      </c>
      <c r="C130" s="48" t="s">
        <v>36</v>
      </c>
      <c r="D130" s="65">
        <v>40</v>
      </c>
      <c r="E130" s="70">
        <v>2.4</v>
      </c>
      <c r="F130" s="70">
        <v>0.7</v>
      </c>
      <c r="G130" s="23">
        <v>6.5</v>
      </c>
      <c r="H130" s="70">
        <v>83.2</v>
      </c>
      <c r="I130" s="68">
        <v>49</v>
      </c>
    </row>
    <row r="131" spans="2:9" ht="16.5" customHeight="1">
      <c r="B131" s="33">
        <v>4</v>
      </c>
      <c r="C131" s="91" t="s">
        <v>23</v>
      </c>
      <c r="D131" s="23">
        <v>200</v>
      </c>
      <c r="E131" s="23">
        <v>0.2</v>
      </c>
      <c r="F131" s="23">
        <v>0</v>
      </c>
      <c r="G131" s="57">
        <f>SUM(G127:G130)</f>
        <v>80.51</v>
      </c>
      <c r="H131" s="23">
        <v>26.8</v>
      </c>
      <c r="I131" s="24">
        <v>7</v>
      </c>
    </row>
    <row r="132" spans="2:9" ht="16.5" customHeight="1">
      <c r="B132" s="33"/>
      <c r="C132" s="98" t="s">
        <v>38</v>
      </c>
      <c r="D132" s="56">
        <f>SUM(D128:D131)</f>
        <v>550</v>
      </c>
      <c r="E132" s="57">
        <f>SUM(E128:E131)</f>
        <v>15.24</v>
      </c>
      <c r="F132" s="57">
        <f>SUM(F128:F131)</f>
        <v>15.389999999999999</v>
      </c>
      <c r="G132" s="137"/>
      <c r="H132" s="57">
        <f>SUM(H128:H131)</f>
        <v>550.4</v>
      </c>
      <c r="I132" s="24"/>
    </row>
    <row r="133" spans="2:9" ht="17.25" customHeight="1">
      <c r="B133" s="137" t="s">
        <v>25</v>
      </c>
      <c r="C133" s="137"/>
      <c r="D133" s="137"/>
      <c r="E133" s="137"/>
      <c r="F133" s="137"/>
      <c r="G133" s="22">
        <v>18.3</v>
      </c>
      <c r="H133" s="137"/>
      <c r="I133" s="137"/>
    </row>
    <row r="134" spans="2:9" ht="20.25" customHeight="1">
      <c r="B134" s="20">
        <v>1</v>
      </c>
      <c r="C134" s="28" t="s">
        <v>72</v>
      </c>
      <c r="D134" s="35">
        <v>250</v>
      </c>
      <c r="E134" s="22">
        <v>2.5</v>
      </c>
      <c r="F134" s="22">
        <v>3</v>
      </c>
      <c r="G134" s="22">
        <v>5.86</v>
      </c>
      <c r="H134" s="22">
        <v>113</v>
      </c>
      <c r="I134" s="24">
        <v>29</v>
      </c>
    </row>
    <row r="135" spans="2:9" ht="16.5" customHeight="1">
      <c r="B135" s="20">
        <v>2</v>
      </c>
      <c r="C135" s="26" t="s">
        <v>73</v>
      </c>
      <c r="D135" s="37">
        <v>100</v>
      </c>
      <c r="E135" s="22">
        <v>13.71</v>
      </c>
      <c r="F135" s="22">
        <v>7.43</v>
      </c>
      <c r="G135" s="24">
        <v>38.8</v>
      </c>
      <c r="H135" s="22">
        <v>145.29</v>
      </c>
      <c r="I135" s="24">
        <v>39</v>
      </c>
    </row>
    <row r="136" spans="2:9" ht="21" customHeight="1">
      <c r="B136" s="20">
        <v>3</v>
      </c>
      <c r="C136" s="60" t="s">
        <v>41</v>
      </c>
      <c r="D136" s="35">
        <v>160</v>
      </c>
      <c r="E136" s="23">
        <v>3.8</v>
      </c>
      <c r="F136" s="24">
        <v>5.7</v>
      </c>
      <c r="G136" s="40">
        <v>1.7</v>
      </c>
      <c r="H136" s="24">
        <v>222.6</v>
      </c>
      <c r="I136" s="24">
        <v>3</v>
      </c>
    </row>
    <row r="137" spans="2:17" ht="29.25" customHeight="1">
      <c r="B137" s="20">
        <v>4</v>
      </c>
      <c r="C137" s="38" t="s">
        <v>29</v>
      </c>
      <c r="D137" s="39">
        <v>60</v>
      </c>
      <c r="E137" s="40">
        <v>0.5</v>
      </c>
      <c r="F137" s="40">
        <v>0.1</v>
      </c>
      <c r="G137" s="29">
        <v>46.26</v>
      </c>
      <c r="H137" s="40">
        <v>9</v>
      </c>
      <c r="I137" s="41">
        <v>4</v>
      </c>
      <c r="K137" s="110"/>
      <c r="L137" s="109"/>
      <c r="M137" s="80"/>
      <c r="N137" s="80"/>
      <c r="O137" s="80"/>
      <c r="P137" s="109"/>
      <c r="Q137" s="80"/>
    </row>
    <row r="138" spans="2:9" ht="16.5" customHeight="1">
      <c r="B138" s="20">
        <v>5</v>
      </c>
      <c r="C138" s="28" t="s">
        <v>22</v>
      </c>
      <c r="D138" s="37">
        <v>90</v>
      </c>
      <c r="E138" s="29">
        <v>6.84</v>
      </c>
      <c r="F138" s="29">
        <v>2.52</v>
      </c>
      <c r="G138" s="23">
        <v>6.5</v>
      </c>
      <c r="H138" s="29">
        <v>235.08</v>
      </c>
      <c r="I138" s="24">
        <v>49</v>
      </c>
    </row>
    <row r="139" spans="2:9" ht="16.5" customHeight="1">
      <c r="B139" s="20">
        <v>6</v>
      </c>
      <c r="C139" s="31" t="s">
        <v>23</v>
      </c>
      <c r="D139" s="37">
        <v>200</v>
      </c>
      <c r="E139" s="23">
        <v>0.2</v>
      </c>
      <c r="F139" s="23">
        <v>0</v>
      </c>
      <c r="G139" s="23">
        <v>12.5</v>
      </c>
      <c r="H139" s="23">
        <v>26.8</v>
      </c>
      <c r="I139" s="24">
        <v>7</v>
      </c>
    </row>
    <row r="140" spans="2:9" ht="16.5" customHeight="1">
      <c r="B140" s="20">
        <v>7</v>
      </c>
      <c r="C140" s="61" t="s">
        <v>43</v>
      </c>
      <c r="D140" s="35">
        <v>100</v>
      </c>
      <c r="E140" s="23">
        <v>0.5</v>
      </c>
      <c r="F140" s="23">
        <v>0.5</v>
      </c>
      <c r="G140" s="18">
        <f>SUM(G133:G139)</f>
        <v>129.92</v>
      </c>
      <c r="H140" s="23">
        <v>58.75</v>
      </c>
      <c r="I140" s="24">
        <v>28</v>
      </c>
    </row>
    <row r="141" spans="2:9" ht="16.5" customHeight="1">
      <c r="B141" s="33"/>
      <c r="C141" s="43" t="s">
        <v>24</v>
      </c>
      <c r="D141" s="18">
        <f>SUM(D134:D140)</f>
        <v>960</v>
      </c>
      <c r="E141" s="18">
        <f>SUM(E134:E140)</f>
        <v>28.05</v>
      </c>
      <c r="F141" s="18">
        <f>SUM(F134:F140)</f>
        <v>19.25</v>
      </c>
      <c r="G141" s="18">
        <f>G131+G140</f>
        <v>210.43</v>
      </c>
      <c r="H141" s="18">
        <f>SUM(H134:H140)</f>
        <v>810.52</v>
      </c>
      <c r="I141" s="24"/>
    </row>
    <row r="142" spans="2:9" ht="18" customHeight="1">
      <c r="B142" s="33"/>
      <c r="C142" s="17" t="s">
        <v>44</v>
      </c>
      <c r="D142" s="18">
        <f>SUM(D132+D141)</f>
        <v>1510</v>
      </c>
      <c r="E142" s="18">
        <f>E132+E141</f>
        <v>43.29</v>
      </c>
      <c r="F142" s="18">
        <f>F132+F141</f>
        <v>34.64</v>
      </c>
      <c r="G142" s="136"/>
      <c r="H142" s="18">
        <f>H132+H141</f>
        <v>1360.92</v>
      </c>
      <c r="I142" s="24"/>
    </row>
    <row r="143" spans="2:9" ht="25.5" customHeight="1">
      <c r="B143" s="136" t="s">
        <v>74</v>
      </c>
      <c r="C143" s="136"/>
      <c r="D143" s="136"/>
      <c r="E143" s="136"/>
      <c r="F143" s="136"/>
      <c r="G143" s="18" t="s">
        <v>16</v>
      </c>
      <c r="H143" s="136"/>
      <c r="I143" s="136"/>
    </row>
    <row r="144" spans="2:11" s="62" customFormat="1" ht="29.25" customHeight="1">
      <c r="B144" s="16"/>
      <c r="C144" s="43" t="s">
        <v>12</v>
      </c>
      <c r="D144" s="18" t="s">
        <v>13</v>
      </c>
      <c r="E144" s="18" t="s">
        <v>14</v>
      </c>
      <c r="F144" s="18" t="s">
        <v>15</v>
      </c>
      <c r="G144" s="137"/>
      <c r="H144" s="18" t="s">
        <v>17</v>
      </c>
      <c r="I144" s="19" t="s">
        <v>18</v>
      </c>
      <c r="K144" s="63"/>
    </row>
    <row r="145" spans="2:9" ht="14.25" customHeight="1">
      <c r="B145" s="137" t="s">
        <v>19</v>
      </c>
      <c r="C145" s="137"/>
      <c r="D145" s="137"/>
      <c r="E145" s="137"/>
      <c r="F145" s="137"/>
      <c r="G145" s="23">
        <v>15.33</v>
      </c>
      <c r="H145" s="137"/>
      <c r="I145" s="137"/>
    </row>
    <row r="146" spans="2:10" ht="30" customHeight="1">
      <c r="B146" s="33">
        <v>1</v>
      </c>
      <c r="C146" s="111" t="s">
        <v>20</v>
      </c>
      <c r="D146" s="23">
        <v>250</v>
      </c>
      <c r="E146" s="23">
        <v>9.88</v>
      </c>
      <c r="F146" s="23">
        <v>9.68</v>
      </c>
      <c r="G146" s="22">
        <v>13.35</v>
      </c>
      <c r="H146" s="112">
        <v>167.78</v>
      </c>
      <c r="I146" s="24">
        <v>40</v>
      </c>
      <c r="J146" s="25"/>
    </row>
    <row r="147" spans="2:20" s="113" customFormat="1" ht="18" customHeight="1">
      <c r="B147" s="33">
        <v>2</v>
      </c>
      <c r="C147" s="111" t="s">
        <v>75</v>
      </c>
      <c r="D147" s="22">
        <v>45</v>
      </c>
      <c r="E147" s="22">
        <v>5.22</v>
      </c>
      <c r="F147" s="22">
        <v>7.47</v>
      </c>
      <c r="G147" s="29">
        <v>30.84</v>
      </c>
      <c r="H147" s="22">
        <v>141.3</v>
      </c>
      <c r="I147" s="24">
        <v>23</v>
      </c>
      <c r="K147" s="6"/>
      <c r="N147"/>
      <c r="O147"/>
      <c r="P147"/>
      <c r="Q147"/>
      <c r="R147"/>
      <c r="S147"/>
      <c r="T147"/>
    </row>
    <row r="148" spans="2:20" s="113" customFormat="1" ht="16.5" customHeight="1">
      <c r="B148" s="33">
        <v>3</v>
      </c>
      <c r="C148" s="104" t="s">
        <v>22</v>
      </c>
      <c r="D148" s="23">
        <v>60</v>
      </c>
      <c r="E148" s="29">
        <v>4.56</v>
      </c>
      <c r="F148" s="29">
        <v>1.68</v>
      </c>
      <c r="G148" s="23">
        <v>6.5</v>
      </c>
      <c r="H148" s="29">
        <v>156.72</v>
      </c>
      <c r="I148" s="24">
        <v>49</v>
      </c>
      <c r="K148" s="6"/>
      <c r="N148"/>
      <c r="O148"/>
      <c r="P148"/>
      <c r="Q148"/>
      <c r="R148"/>
      <c r="S148"/>
      <c r="T148"/>
    </row>
    <row r="149" spans="2:9" ht="18" customHeight="1">
      <c r="B149" s="33">
        <v>4</v>
      </c>
      <c r="C149" s="91" t="s">
        <v>55</v>
      </c>
      <c r="D149" s="23">
        <v>200</v>
      </c>
      <c r="E149" s="23">
        <v>0.2</v>
      </c>
      <c r="F149" s="23">
        <v>0</v>
      </c>
      <c r="G149" s="18">
        <f>SUM(G145:G148)</f>
        <v>66.02</v>
      </c>
      <c r="H149" s="23">
        <v>26.8</v>
      </c>
      <c r="I149" s="24">
        <v>7</v>
      </c>
    </row>
    <row r="150" spans="2:9" ht="17.25" customHeight="1">
      <c r="B150" s="33"/>
      <c r="C150" s="43" t="s">
        <v>24</v>
      </c>
      <c r="D150" s="18">
        <f>SUM(D146:D149)</f>
        <v>555</v>
      </c>
      <c r="E150" s="18">
        <f>SUM(E146:E149)</f>
        <v>19.86</v>
      </c>
      <c r="F150" s="18">
        <f>SUM(F146:F149)</f>
        <v>18.83</v>
      </c>
      <c r="G150" s="137"/>
      <c r="H150" s="18">
        <f>SUM(H146:H149)</f>
        <v>492.6000000000001</v>
      </c>
      <c r="I150" s="24"/>
    </row>
    <row r="151" spans="2:9" ht="16.5" customHeight="1">
      <c r="B151" s="137" t="s">
        <v>25</v>
      </c>
      <c r="C151" s="137"/>
      <c r="D151" s="137"/>
      <c r="E151" s="137"/>
      <c r="F151" s="137"/>
      <c r="G151" s="22">
        <v>12.25</v>
      </c>
      <c r="H151" s="137"/>
      <c r="I151" s="137"/>
    </row>
    <row r="152" spans="2:9" ht="16.5" customHeight="1">
      <c r="B152" s="33">
        <v>1</v>
      </c>
      <c r="C152" s="28" t="s">
        <v>26</v>
      </c>
      <c r="D152" s="35">
        <v>250</v>
      </c>
      <c r="E152" s="22">
        <v>5.575</v>
      </c>
      <c r="F152" s="22">
        <v>5.425</v>
      </c>
      <c r="G152" s="58">
        <v>7.27</v>
      </c>
      <c r="H152" s="22">
        <v>120.03</v>
      </c>
      <c r="I152" s="24">
        <v>8</v>
      </c>
    </row>
    <row r="153" spans="2:9" ht="16.5" customHeight="1">
      <c r="B153" s="33">
        <v>2</v>
      </c>
      <c r="C153" s="21" t="s">
        <v>40</v>
      </c>
      <c r="D153" s="58">
        <v>80</v>
      </c>
      <c r="E153" s="58">
        <v>5</v>
      </c>
      <c r="F153" s="58">
        <v>11.99</v>
      </c>
      <c r="G153" s="24">
        <v>34.88</v>
      </c>
      <c r="H153" s="59">
        <v>164.36</v>
      </c>
      <c r="I153" s="24">
        <v>15</v>
      </c>
    </row>
    <row r="154" spans="2:9" ht="30" customHeight="1">
      <c r="B154" s="33">
        <v>3</v>
      </c>
      <c r="C154" s="36" t="s">
        <v>28</v>
      </c>
      <c r="D154" s="37">
        <v>160</v>
      </c>
      <c r="E154" s="24">
        <v>5.65</v>
      </c>
      <c r="F154" s="24">
        <v>5.87</v>
      </c>
      <c r="G154" s="40">
        <v>1.7</v>
      </c>
      <c r="H154" s="23">
        <v>215.47</v>
      </c>
      <c r="I154" s="24">
        <v>10</v>
      </c>
    </row>
    <row r="155" spans="2:9" ht="30.75" customHeight="1">
      <c r="B155" s="20">
        <v>4</v>
      </c>
      <c r="C155" s="38" t="s">
        <v>29</v>
      </c>
      <c r="D155" s="39">
        <v>60</v>
      </c>
      <c r="E155" s="40">
        <v>0.5</v>
      </c>
      <c r="F155" s="40">
        <v>0.1</v>
      </c>
      <c r="G155" s="29">
        <v>24.5</v>
      </c>
      <c r="H155" s="40">
        <v>9</v>
      </c>
      <c r="I155" s="41">
        <v>4</v>
      </c>
    </row>
    <row r="156" spans="2:9" ht="16.5" customHeight="1">
      <c r="B156" s="33">
        <v>5</v>
      </c>
      <c r="C156" s="28" t="s">
        <v>22</v>
      </c>
      <c r="D156" s="37">
        <v>50</v>
      </c>
      <c r="E156" s="29">
        <v>3.8</v>
      </c>
      <c r="F156" s="29">
        <v>1.4</v>
      </c>
      <c r="G156" s="22">
        <v>7.56</v>
      </c>
      <c r="H156" s="29">
        <v>130.6</v>
      </c>
      <c r="I156" s="24">
        <v>49</v>
      </c>
    </row>
    <row r="157" spans="2:9" ht="17.25" customHeight="1">
      <c r="B157" s="33">
        <v>6</v>
      </c>
      <c r="C157" s="61" t="s">
        <v>58</v>
      </c>
      <c r="D157" s="35">
        <v>180</v>
      </c>
      <c r="E157" s="22">
        <v>5.22</v>
      </c>
      <c r="F157" s="22">
        <v>5.22</v>
      </c>
      <c r="G157" s="18">
        <f>SUM(G151:G156)</f>
        <v>88.16000000000001</v>
      </c>
      <c r="H157" s="22">
        <v>91.8</v>
      </c>
      <c r="I157" s="24">
        <v>30</v>
      </c>
    </row>
    <row r="158" spans="2:9" ht="16.5" customHeight="1">
      <c r="B158" s="33"/>
      <c r="C158" s="43" t="s">
        <v>24</v>
      </c>
      <c r="D158" s="18">
        <f>SUM(D152:D157)</f>
        <v>780</v>
      </c>
      <c r="E158" s="18">
        <f>SUM(E152:E157)</f>
        <v>25.745</v>
      </c>
      <c r="F158" s="18">
        <f>SUM(F152:F157)</f>
        <v>30.005</v>
      </c>
      <c r="G158" s="18">
        <f>SUM(G149+G157)</f>
        <v>154.18</v>
      </c>
      <c r="H158" s="18">
        <f>SUM(H152:H157)</f>
        <v>731.26</v>
      </c>
      <c r="I158" s="24"/>
    </row>
    <row r="159" spans="2:9" ht="16.5" customHeight="1">
      <c r="B159" s="33"/>
      <c r="C159" s="17" t="s">
        <v>44</v>
      </c>
      <c r="D159" s="18">
        <f>SUM(D150+D158)</f>
        <v>1335</v>
      </c>
      <c r="E159" s="18">
        <f>SUM(E150+E158)</f>
        <v>45.605000000000004</v>
      </c>
      <c r="F159" s="18">
        <f>SUM(F150+F158)</f>
        <v>48.834999999999994</v>
      </c>
      <c r="G159" s="136"/>
      <c r="H159" s="18">
        <f>SUM(H150+H158)</f>
        <v>1223.8600000000001</v>
      </c>
      <c r="I159" s="24"/>
    </row>
    <row r="160" spans="2:9" ht="16.5" customHeight="1">
      <c r="B160" s="136" t="s">
        <v>76</v>
      </c>
      <c r="C160" s="136"/>
      <c r="D160" s="136"/>
      <c r="E160" s="136"/>
      <c r="F160" s="136"/>
      <c r="G160" s="18" t="s">
        <v>16</v>
      </c>
      <c r="H160" s="136"/>
      <c r="I160" s="136"/>
    </row>
    <row r="161" spans="2:11" s="62" customFormat="1" ht="30" customHeight="1">
      <c r="B161" s="16"/>
      <c r="C161" s="43" t="s">
        <v>12</v>
      </c>
      <c r="D161" s="18" t="s">
        <v>13</v>
      </c>
      <c r="E161" s="18" t="s">
        <v>14</v>
      </c>
      <c r="F161" s="18" t="s">
        <v>15</v>
      </c>
      <c r="G161" s="137"/>
      <c r="H161" s="18" t="s">
        <v>17</v>
      </c>
      <c r="I161" s="19" t="s">
        <v>18</v>
      </c>
      <c r="K161" s="63"/>
    </row>
    <row r="162" spans="2:9" ht="14.25" customHeight="1">
      <c r="B162" s="137" t="s">
        <v>19</v>
      </c>
      <c r="C162" s="137"/>
      <c r="D162" s="137"/>
      <c r="E162" s="137"/>
      <c r="F162" s="137"/>
      <c r="G162" s="23">
        <v>16.72</v>
      </c>
      <c r="H162" s="137"/>
      <c r="I162" s="137"/>
    </row>
    <row r="163" spans="2:20" ht="18" customHeight="1">
      <c r="B163" s="33">
        <v>1</v>
      </c>
      <c r="C163" s="87" t="s">
        <v>46</v>
      </c>
      <c r="D163" s="23">
        <v>200</v>
      </c>
      <c r="E163" s="23">
        <v>9.5</v>
      </c>
      <c r="F163" s="23">
        <v>9.38</v>
      </c>
      <c r="G163" s="22">
        <v>19.24</v>
      </c>
      <c r="H163" s="23">
        <v>240.75</v>
      </c>
      <c r="I163" s="24">
        <v>17</v>
      </c>
      <c r="J163" s="25"/>
      <c r="N163" s="81"/>
      <c r="O163" s="45"/>
      <c r="P163" s="46"/>
      <c r="Q163" s="46"/>
      <c r="R163" s="46"/>
      <c r="S163" s="46"/>
      <c r="T163" s="47"/>
    </row>
    <row r="164" spans="2:20" ht="16.5" customHeight="1">
      <c r="B164" s="33">
        <v>2</v>
      </c>
      <c r="C164" s="87" t="s">
        <v>77</v>
      </c>
      <c r="D164" s="22">
        <v>100</v>
      </c>
      <c r="E164" s="22">
        <v>7.5</v>
      </c>
      <c r="F164" s="22">
        <v>7.99</v>
      </c>
      <c r="G164" s="29">
        <v>24.5</v>
      </c>
      <c r="H164" s="22">
        <v>304</v>
      </c>
      <c r="I164" s="24">
        <v>41</v>
      </c>
      <c r="N164" s="53"/>
      <c r="O164" s="8"/>
      <c r="P164" s="54"/>
      <c r="Q164" s="54"/>
      <c r="R164" s="54"/>
      <c r="S164" s="54"/>
      <c r="T164" s="47"/>
    </row>
    <row r="165" spans="2:20" s="30" customFormat="1" ht="18" customHeight="1">
      <c r="B165" s="105">
        <v>3</v>
      </c>
      <c r="C165" s="104" t="s">
        <v>22</v>
      </c>
      <c r="D165" s="23">
        <v>50</v>
      </c>
      <c r="E165" s="29">
        <v>3.8</v>
      </c>
      <c r="F165" s="29">
        <v>1.4</v>
      </c>
      <c r="G165" s="23">
        <v>6.5</v>
      </c>
      <c r="H165" s="29">
        <v>130.6</v>
      </c>
      <c r="I165" s="24">
        <v>49</v>
      </c>
      <c r="K165" s="32"/>
      <c r="N165" s="82"/>
      <c r="O165" s="83"/>
      <c r="P165" s="77"/>
      <c r="Q165" s="77"/>
      <c r="R165" s="77"/>
      <c r="S165" s="77"/>
      <c r="T165" s="47"/>
    </row>
    <row r="166" spans="2:20" ht="16.5" customHeight="1">
      <c r="B166" s="105">
        <v>4</v>
      </c>
      <c r="C166" s="31" t="s">
        <v>23</v>
      </c>
      <c r="D166" s="37">
        <v>200</v>
      </c>
      <c r="E166" s="23">
        <v>0.2</v>
      </c>
      <c r="F166" s="23">
        <v>0</v>
      </c>
      <c r="G166" s="56">
        <f>SUM(G162:G165)</f>
        <v>66.96</v>
      </c>
      <c r="H166" s="23">
        <v>26.8</v>
      </c>
      <c r="I166" s="24">
        <v>7</v>
      </c>
      <c r="N166" s="114"/>
      <c r="O166" s="74"/>
      <c r="P166" s="74"/>
      <c r="Q166" s="74"/>
      <c r="R166" s="74"/>
      <c r="S166" s="115"/>
      <c r="T166" s="47"/>
    </row>
    <row r="167" spans="2:20" ht="16.5" customHeight="1">
      <c r="B167" s="33"/>
      <c r="C167" s="98" t="s">
        <v>38</v>
      </c>
      <c r="D167" s="56">
        <f>SUM(D163:D166)</f>
        <v>550</v>
      </c>
      <c r="E167" s="56">
        <f>SUM(E163:E166)</f>
        <v>21</v>
      </c>
      <c r="F167" s="56">
        <f>SUM(F163:F166)</f>
        <v>18.77</v>
      </c>
      <c r="G167" s="137"/>
      <c r="H167" s="56">
        <f>SUM(H163:H166)</f>
        <v>702.15</v>
      </c>
      <c r="I167" s="24"/>
      <c r="N167" s="10"/>
      <c r="O167" s="8"/>
      <c r="P167" s="47"/>
      <c r="Q167" s="47"/>
      <c r="R167" s="47"/>
      <c r="S167" s="77"/>
      <c r="T167" s="47"/>
    </row>
    <row r="168" spans="2:20" ht="16.5" customHeight="1">
      <c r="B168" s="137" t="s">
        <v>25</v>
      </c>
      <c r="C168" s="137"/>
      <c r="D168" s="137"/>
      <c r="E168" s="137"/>
      <c r="F168" s="137"/>
      <c r="G168" s="35">
        <v>14.25</v>
      </c>
      <c r="H168" s="137"/>
      <c r="I168" s="137"/>
      <c r="N168" s="72"/>
      <c r="O168" s="116"/>
      <c r="P168" s="117"/>
      <c r="Q168" s="117"/>
      <c r="R168" s="117"/>
      <c r="S168" s="117"/>
      <c r="T168" s="80"/>
    </row>
    <row r="169" spans="2:20" ht="16.5" customHeight="1">
      <c r="B169" s="33">
        <v>1</v>
      </c>
      <c r="C169" s="31" t="s">
        <v>62</v>
      </c>
      <c r="D169" s="35">
        <v>250</v>
      </c>
      <c r="E169" s="22">
        <v>5.78</v>
      </c>
      <c r="F169" s="22">
        <v>4.1</v>
      </c>
      <c r="G169" s="118">
        <v>4.4</v>
      </c>
      <c r="H169" s="35">
        <v>116.88</v>
      </c>
      <c r="I169" s="24">
        <v>30</v>
      </c>
      <c r="N169" s="82"/>
      <c r="O169" s="8"/>
      <c r="P169" s="54"/>
      <c r="Q169" s="54"/>
      <c r="R169" s="54"/>
      <c r="S169" s="54"/>
      <c r="T169" s="47"/>
    </row>
    <row r="170" spans="2:20" ht="16.5" customHeight="1">
      <c r="B170" s="33">
        <v>2</v>
      </c>
      <c r="C170" s="60" t="s">
        <v>78</v>
      </c>
      <c r="D170" s="35">
        <v>100</v>
      </c>
      <c r="E170" s="118">
        <v>14.1</v>
      </c>
      <c r="F170" s="29">
        <v>6.3</v>
      </c>
      <c r="G170" s="22">
        <v>49.21</v>
      </c>
      <c r="H170" s="119">
        <v>131.3</v>
      </c>
      <c r="I170" s="24">
        <v>43</v>
      </c>
      <c r="N170" s="82"/>
      <c r="O170" s="83"/>
      <c r="P170" s="77"/>
      <c r="Q170" s="77"/>
      <c r="R170" s="77"/>
      <c r="S170" s="77"/>
      <c r="T170" s="47"/>
    </row>
    <row r="171" spans="2:9" ht="16.5" customHeight="1">
      <c r="B171" s="33">
        <v>3</v>
      </c>
      <c r="C171" s="28" t="s">
        <v>64</v>
      </c>
      <c r="D171" s="35">
        <v>160</v>
      </c>
      <c r="E171" s="22">
        <v>6.84</v>
      </c>
      <c r="F171" s="22">
        <v>9.19</v>
      </c>
      <c r="G171" s="40">
        <v>1.7</v>
      </c>
      <c r="H171" s="22">
        <v>307</v>
      </c>
      <c r="I171" s="24">
        <v>11</v>
      </c>
    </row>
    <row r="172" spans="2:9" ht="29.25" customHeight="1">
      <c r="B172" s="20">
        <v>4</v>
      </c>
      <c r="C172" s="38" t="s">
        <v>29</v>
      </c>
      <c r="D172" s="39">
        <v>60</v>
      </c>
      <c r="E172" s="40">
        <v>0.5</v>
      </c>
      <c r="F172" s="40">
        <v>0.1</v>
      </c>
      <c r="G172" s="29">
        <v>46.26</v>
      </c>
      <c r="H172" s="40">
        <v>9</v>
      </c>
      <c r="I172" s="41">
        <v>4</v>
      </c>
    </row>
    <row r="173" spans="2:9" ht="18" customHeight="1">
      <c r="B173" s="33">
        <v>5</v>
      </c>
      <c r="C173" s="28" t="s">
        <v>22</v>
      </c>
      <c r="D173" s="37">
        <v>90</v>
      </c>
      <c r="E173" s="29">
        <v>6.84</v>
      </c>
      <c r="F173" s="29">
        <v>2.52</v>
      </c>
      <c r="G173" s="23">
        <v>6.5</v>
      </c>
      <c r="H173" s="29">
        <v>235.08</v>
      </c>
      <c r="I173" s="24">
        <v>49</v>
      </c>
    </row>
    <row r="174" spans="2:9" ht="16.5" customHeight="1">
      <c r="B174" s="33">
        <v>6</v>
      </c>
      <c r="C174" s="31" t="s">
        <v>55</v>
      </c>
      <c r="D174" s="37">
        <v>200</v>
      </c>
      <c r="E174" s="23">
        <v>0.2</v>
      </c>
      <c r="F174" s="23">
        <v>0</v>
      </c>
      <c r="G174" s="23">
        <v>12.5</v>
      </c>
      <c r="H174" s="23">
        <v>26.8</v>
      </c>
      <c r="I174" s="24">
        <v>7</v>
      </c>
    </row>
    <row r="175" spans="2:9" ht="16.5" customHeight="1">
      <c r="B175" s="33">
        <v>7</v>
      </c>
      <c r="C175" s="61" t="s">
        <v>43</v>
      </c>
      <c r="D175" s="35">
        <v>100</v>
      </c>
      <c r="E175" s="23">
        <v>0.5</v>
      </c>
      <c r="F175" s="23">
        <v>0.5</v>
      </c>
      <c r="G175" s="18">
        <f>SUM(G168:G174)</f>
        <v>134.82</v>
      </c>
      <c r="H175" s="23">
        <v>58.75</v>
      </c>
      <c r="I175" s="24">
        <v>28</v>
      </c>
    </row>
    <row r="176" spans="2:9" ht="16.5" customHeight="1">
      <c r="B176" s="33"/>
      <c r="C176" s="43" t="s">
        <v>24</v>
      </c>
      <c r="D176" s="18">
        <f>SUM(D169:D175)</f>
        <v>960</v>
      </c>
      <c r="E176" s="18">
        <f>SUM(E169:E175)</f>
        <v>34.760000000000005</v>
      </c>
      <c r="F176" s="18">
        <f>SUM(F169:F175)</f>
        <v>22.709999999999997</v>
      </c>
      <c r="G176" s="18">
        <f>SUM(G166+G175)</f>
        <v>201.77999999999997</v>
      </c>
      <c r="H176" s="18">
        <f>SUM(H169:H175)</f>
        <v>884.8100000000001</v>
      </c>
      <c r="I176" s="24"/>
    </row>
    <row r="177" spans="2:9" ht="16.5" customHeight="1">
      <c r="B177" s="33"/>
      <c r="C177" s="17" t="s">
        <v>44</v>
      </c>
      <c r="D177" s="18">
        <f>SUM(D167+D176)</f>
        <v>1510</v>
      </c>
      <c r="E177" s="18">
        <f>SUM(E167+E176)</f>
        <v>55.760000000000005</v>
      </c>
      <c r="F177" s="18">
        <f>SUM(F167+F176)</f>
        <v>41.48</v>
      </c>
      <c r="G177" s="136"/>
      <c r="H177" s="18">
        <f>SUM(H167+H176)</f>
        <v>1586.96</v>
      </c>
      <c r="I177" s="24"/>
    </row>
    <row r="178" spans="2:18" ht="15.75" customHeight="1">
      <c r="B178" s="136" t="s">
        <v>79</v>
      </c>
      <c r="C178" s="136"/>
      <c r="D178" s="136"/>
      <c r="E178" s="136"/>
      <c r="F178" s="136"/>
      <c r="G178" s="18" t="s">
        <v>16</v>
      </c>
      <c r="H178" s="136"/>
      <c r="I178" s="136"/>
      <c r="L178" s="82"/>
      <c r="M178" s="83"/>
      <c r="N178" s="77"/>
      <c r="O178" s="77"/>
      <c r="P178" s="77"/>
      <c r="Q178" s="77"/>
      <c r="R178" s="47"/>
    </row>
    <row r="179" spans="2:11" s="62" customFormat="1" ht="30" customHeight="1">
      <c r="B179" s="16"/>
      <c r="C179" s="43" t="s">
        <v>12</v>
      </c>
      <c r="D179" s="18" t="s">
        <v>13</v>
      </c>
      <c r="E179" s="18" t="s">
        <v>14</v>
      </c>
      <c r="F179" s="18" t="s">
        <v>15</v>
      </c>
      <c r="G179" s="137"/>
      <c r="H179" s="18" t="s">
        <v>17</v>
      </c>
      <c r="I179" s="19" t="s">
        <v>18</v>
      </c>
      <c r="J179" s="120"/>
      <c r="K179" s="63"/>
    </row>
    <row r="180" spans="2:9" ht="14.25" customHeight="1">
      <c r="B180" s="137" t="s">
        <v>19</v>
      </c>
      <c r="C180" s="137"/>
      <c r="D180" s="137"/>
      <c r="E180" s="137"/>
      <c r="F180" s="137"/>
      <c r="G180" s="29">
        <v>0.3</v>
      </c>
      <c r="H180" s="137"/>
      <c r="I180" s="137"/>
    </row>
    <row r="181" spans="2:9" ht="16.5" customHeight="1">
      <c r="B181" s="33">
        <v>1</v>
      </c>
      <c r="C181" s="103" t="s">
        <v>80</v>
      </c>
      <c r="D181" s="22" t="s">
        <v>81</v>
      </c>
      <c r="E181" s="29">
        <v>7.8</v>
      </c>
      <c r="F181" s="29">
        <v>5</v>
      </c>
      <c r="G181" s="88">
        <v>0.1</v>
      </c>
      <c r="H181" s="29">
        <v>56.6</v>
      </c>
      <c r="I181" s="24">
        <v>21</v>
      </c>
    </row>
    <row r="182" spans="2:9" ht="29.25" customHeight="1">
      <c r="B182" s="33">
        <v>2</v>
      </c>
      <c r="C182" s="87" t="s">
        <v>54</v>
      </c>
      <c r="D182" s="88">
        <v>10</v>
      </c>
      <c r="E182" s="88">
        <v>0.01</v>
      </c>
      <c r="F182" s="88">
        <v>8.2</v>
      </c>
      <c r="G182" s="23">
        <v>39.24</v>
      </c>
      <c r="H182" s="88">
        <v>74.8</v>
      </c>
      <c r="I182" s="24">
        <v>20</v>
      </c>
    </row>
    <row r="183" spans="2:9" ht="28.5" customHeight="1">
      <c r="B183" s="33">
        <v>3</v>
      </c>
      <c r="C183" s="111" t="s">
        <v>28</v>
      </c>
      <c r="D183" s="23">
        <v>180</v>
      </c>
      <c r="E183" s="23">
        <v>6.36</v>
      </c>
      <c r="F183" s="23">
        <v>6.6</v>
      </c>
      <c r="G183" s="40">
        <v>2.3</v>
      </c>
      <c r="H183" s="23">
        <v>242.4</v>
      </c>
      <c r="I183" s="24">
        <v>10</v>
      </c>
    </row>
    <row r="184" spans="2:9" ht="28.5" customHeight="1">
      <c r="B184" s="33">
        <v>4</v>
      </c>
      <c r="C184" s="38" t="s">
        <v>82</v>
      </c>
      <c r="D184" s="39">
        <v>30</v>
      </c>
      <c r="E184" s="40">
        <v>0.6</v>
      </c>
      <c r="F184" s="40">
        <v>2.7</v>
      </c>
      <c r="G184" s="70">
        <v>16.2</v>
      </c>
      <c r="H184" s="40">
        <v>35.7</v>
      </c>
      <c r="I184" s="41">
        <v>53</v>
      </c>
    </row>
    <row r="185" spans="2:9" ht="16.5" customHeight="1">
      <c r="B185" s="33">
        <v>5</v>
      </c>
      <c r="C185" s="48" t="s">
        <v>36</v>
      </c>
      <c r="D185" s="65">
        <v>40</v>
      </c>
      <c r="E185" s="70">
        <v>2.4</v>
      </c>
      <c r="F185" s="70">
        <v>0.7</v>
      </c>
      <c r="G185" s="23">
        <v>6.5</v>
      </c>
      <c r="H185" s="70">
        <v>83.2</v>
      </c>
      <c r="I185" s="68">
        <v>49</v>
      </c>
    </row>
    <row r="186" spans="2:9" ht="16.5" customHeight="1">
      <c r="B186" s="33">
        <v>6</v>
      </c>
      <c r="C186" s="91" t="s">
        <v>23</v>
      </c>
      <c r="D186" s="23">
        <v>200</v>
      </c>
      <c r="E186" s="23">
        <v>0.2</v>
      </c>
      <c r="F186" s="23">
        <v>0</v>
      </c>
      <c r="G186" s="57">
        <f>SUM(G180:G185)</f>
        <v>64.64</v>
      </c>
      <c r="H186" s="23">
        <v>26.8</v>
      </c>
      <c r="I186" s="24">
        <v>7</v>
      </c>
    </row>
    <row r="187" spans="2:16" s="62" customFormat="1" ht="16.5" customHeight="1">
      <c r="B187" s="33"/>
      <c r="C187" s="98" t="s">
        <v>38</v>
      </c>
      <c r="D187" s="56">
        <v>530</v>
      </c>
      <c r="E187" s="57">
        <f>SUM(E181:E186)</f>
        <v>17.369999999999997</v>
      </c>
      <c r="F187" s="57">
        <f>SUM(F181:F186)</f>
        <v>23.199999999999996</v>
      </c>
      <c r="G187" s="137"/>
      <c r="H187" s="57">
        <f>SUM(H181:H186)</f>
        <v>519.5</v>
      </c>
      <c r="I187" s="24"/>
      <c r="J187"/>
      <c r="K187" s="6"/>
      <c r="L187"/>
      <c r="M187"/>
      <c r="N187"/>
      <c r="O187"/>
      <c r="P187"/>
    </row>
    <row r="188" spans="2:9" ht="14.25" customHeight="1">
      <c r="B188" s="137" t="s">
        <v>25</v>
      </c>
      <c r="C188" s="137"/>
      <c r="D188" s="137"/>
      <c r="E188" s="137"/>
      <c r="F188" s="137"/>
      <c r="G188" s="35">
        <v>17.46</v>
      </c>
      <c r="H188" s="137"/>
      <c r="I188" s="137"/>
    </row>
    <row r="189" spans="2:9" ht="30.75" customHeight="1">
      <c r="B189" s="33">
        <v>1</v>
      </c>
      <c r="C189" s="28" t="s">
        <v>49</v>
      </c>
      <c r="D189" s="35">
        <v>250</v>
      </c>
      <c r="E189" s="22">
        <v>2.69</v>
      </c>
      <c r="F189" s="22">
        <v>2.84</v>
      </c>
      <c r="G189" s="24">
        <v>0.2</v>
      </c>
      <c r="H189" s="71">
        <v>118.25</v>
      </c>
      <c r="I189" s="24">
        <v>22</v>
      </c>
    </row>
    <row r="190" spans="2:18" ht="16.5" customHeight="1">
      <c r="B190" s="33">
        <v>2</v>
      </c>
      <c r="C190" s="26" t="s">
        <v>60</v>
      </c>
      <c r="D190" s="37">
        <v>60</v>
      </c>
      <c r="E190" s="99">
        <v>6.01</v>
      </c>
      <c r="F190" s="24">
        <v>13</v>
      </c>
      <c r="G190" s="24">
        <v>30.5</v>
      </c>
      <c r="H190" s="24">
        <v>150</v>
      </c>
      <c r="I190" s="24">
        <v>9</v>
      </c>
      <c r="L190" s="81"/>
      <c r="M190" s="8"/>
      <c r="N190" s="89"/>
      <c r="O190" s="47"/>
      <c r="P190" s="47"/>
      <c r="Q190" s="47"/>
      <c r="R190" s="47"/>
    </row>
    <row r="191" spans="2:18" ht="16.5" customHeight="1">
      <c r="B191" s="33">
        <v>3</v>
      </c>
      <c r="C191" s="60" t="s">
        <v>83</v>
      </c>
      <c r="D191" s="35">
        <v>150</v>
      </c>
      <c r="E191" s="23">
        <v>4.4</v>
      </c>
      <c r="F191" s="24">
        <v>5.9</v>
      </c>
      <c r="G191" s="40">
        <v>1.7</v>
      </c>
      <c r="H191" s="24">
        <v>192.9</v>
      </c>
      <c r="I191" s="24">
        <v>2</v>
      </c>
      <c r="L191" s="121"/>
      <c r="M191" s="45"/>
      <c r="N191" s="77"/>
      <c r="O191" s="47"/>
      <c r="P191" s="47"/>
      <c r="Q191" s="47"/>
      <c r="R191" s="47"/>
    </row>
    <row r="192" spans="2:18" ht="38.25" customHeight="1">
      <c r="B192" s="20">
        <v>4</v>
      </c>
      <c r="C192" s="38" t="s">
        <v>29</v>
      </c>
      <c r="D192" s="39">
        <v>60</v>
      </c>
      <c r="E192" s="40">
        <v>0.5</v>
      </c>
      <c r="F192" s="40">
        <v>0.1</v>
      </c>
      <c r="G192" s="29">
        <v>24.5</v>
      </c>
      <c r="H192" s="40">
        <v>9</v>
      </c>
      <c r="I192" s="41">
        <v>4</v>
      </c>
      <c r="L192" s="72"/>
      <c r="M192" s="78"/>
      <c r="N192" s="79"/>
      <c r="O192" s="79"/>
      <c r="P192" s="79"/>
      <c r="Q192" s="79"/>
      <c r="R192" s="80"/>
    </row>
    <row r="193" spans="2:18" ht="16.5" customHeight="1">
      <c r="B193" s="33">
        <v>5</v>
      </c>
      <c r="C193" s="75" t="s">
        <v>35</v>
      </c>
      <c r="D193" s="37">
        <v>50</v>
      </c>
      <c r="E193" s="29">
        <v>3.8</v>
      </c>
      <c r="F193" s="29">
        <v>1.4</v>
      </c>
      <c r="G193" s="29">
        <v>24.5</v>
      </c>
      <c r="H193" s="29">
        <v>130.6</v>
      </c>
      <c r="I193" s="24">
        <v>49</v>
      </c>
      <c r="L193" s="72"/>
      <c r="M193" s="78"/>
      <c r="N193" s="79"/>
      <c r="O193" s="79"/>
      <c r="P193" s="79"/>
      <c r="Q193" s="79"/>
      <c r="R193" s="80"/>
    </row>
    <row r="194" spans="2:18" ht="16.5" customHeight="1">
      <c r="B194" s="33">
        <v>6</v>
      </c>
      <c r="C194" s="28" t="s">
        <v>22</v>
      </c>
      <c r="D194" s="37">
        <v>50</v>
      </c>
      <c r="E194" s="29">
        <v>3.8</v>
      </c>
      <c r="F194" s="29">
        <v>1.4</v>
      </c>
      <c r="G194" s="22">
        <v>30.7</v>
      </c>
      <c r="H194" s="29">
        <v>130.6</v>
      </c>
      <c r="I194" s="24">
        <v>49</v>
      </c>
      <c r="L194" s="81"/>
      <c r="M194" s="8"/>
      <c r="N194" s="54"/>
      <c r="O194" s="54"/>
      <c r="P194" s="54"/>
      <c r="Q194" s="54"/>
      <c r="R194" s="47"/>
    </row>
    <row r="195" spans="2:18" ht="16.5" customHeight="1">
      <c r="B195" s="33">
        <v>7</v>
      </c>
      <c r="C195" s="61" t="s">
        <v>42</v>
      </c>
      <c r="D195" s="35">
        <v>200</v>
      </c>
      <c r="E195" s="22">
        <v>1.5</v>
      </c>
      <c r="F195" s="22">
        <v>0.3</v>
      </c>
      <c r="G195" s="22">
        <v>13.96</v>
      </c>
      <c r="H195" s="22">
        <v>125.2</v>
      </c>
      <c r="I195" s="24">
        <v>377</v>
      </c>
      <c r="L195" s="44"/>
      <c r="M195" s="45"/>
      <c r="N195" s="8"/>
      <c r="O195" s="8"/>
      <c r="P195" s="8"/>
      <c r="Q195" s="8"/>
      <c r="R195" s="47"/>
    </row>
    <row r="196" spans="2:18" ht="16.5" customHeight="1">
      <c r="B196" s="33">
        <v>8</v>
      </c>
      <c r="C196" s="61" t="s">
        <v>69</v>
      </c>
      <c r="D196" s="35">
        <v>40</v>
      </c>
      <c r="E196" s="22">
        <v>2.2</v>
      </c>
      <c r="F196" s="22">
        <v>2.6</v>
      </c>
      <c r="G196" s="18">
        <f>SUM(G188:G195)</f>
        <v>143.52</v>
      </c>
      <c r="H196" s="22">
        <v>84.36</v>
      </c>
      <c r="I196" s="24">
        <v>48</v>
      </c>
      <c r="L196" s="44"/>
      <c r="M196" s="45"/>
      <c r="N196" s="8"/>
      <c r="O196" s="8"/>
      <c r="P196" s="8"/>
      <c r="Q196" s="8"/>
      <c r="R196" s="47"/>
    </row>
    <row r="197" spans="2:9" ht="16.5" customHeight="1">
      <c r="B197" s="33"/>
      <c r="C197" s="43" t="s">
        <v>24</v>
      </c>
      <c r="D197" s="18">
        <f>SUM(D189:D196)</f>
        <v>860</v>
      </c>
      <c r="E197" s="18">
        <f>SUM(E189:E196)</f>
        <v>24.9</v>
      </c>
      <c r="F197" s="18">
        <f>SUM(F189:F196)</f>
        <v>27.540000000000003</v>
      </c>
      <c r="G197" s="18">
        <f>SUM(G186+G196)</f>
        <v>208.16000000000003</v>
      </c>
      <c r="H197" s="18">
        <f>SUM(H189:H196)</f>
        <v>940.9100000000001</v>
      </c>
      <c r="I197" s="24"/>
    </row>
    <row r="198" spans="2:9" ht="16.5" customHeight="1">
      <c r="B198" s="33"/>
      <c r="C198" s="17" t="s">
        <v>44</v>
      </c>
      <c r="D198" s="18">
        <f>SUM(D187+D197)</f>
        <v>1390</v>
      </c>
      <c r="E198" s="18">
        <f>SUM(E187+E197)</f>
        <v>42.269999999999996</v>
      </c>
      <c r="F198" s="18">
        <f>SUM(F187+F197)</f>
        <v>50.739999999999995</v>
      </c>
      <c r="G198" s="125"/>
      <c r="H198" s="18">
        <f>SUM(H187+H197)</f>
        <v>1460.41</v>
      </c>
      <c r="I198" s="24"/>
    </row>
    <row r="199" spans="2:9" ht="16.5" customHeight="1">
      <c r="B199" s="122"/>
      <c r="C199" s="123"/>
      <c r="D199" s="124"/>
      <c r="E199" s="125"/>
      <c r="F199" s="125"/>
      <c r="G199" s="126"/>
      <c r="H199" s="125"/>
      <c r="I199" s="47"/>
    </row>
    <row r="200" spans="2:9" ht="16.5" customHeight="1">
      <c r="B200" s="122"/>
      <c r="C200" s="123"/>
      <c r="D200" s="124"/>
      <c r="E200" s="126"/>
      <c r="F200" s="126"/>
      <c r="G200" s="127"/>
      <c r="H200" s="126"/>
      <c r="I200" s="126"/>
    </row>
    <row r="201" spans="2:9" ht="16.5" customHeight="1">
      <c r="B201" s="122"/>
      <c r="C201" s="140"/>
      <c r="D201" s="140"/>
      <c r="E201" s="127"/>
      <c r="F201" s="127"/>
      <c r="G201" s="127"/>
      <c r="H201" s="127"/>
      <c r="I201" s="126"/>
    </row>
    <row r="202" spans="2:9" ht="16.5" customHeight="1">
      <c r="B202" s="122"/>
      <c r="C202" s="140"/>
      <c r="D202" s="140"/>
      <c r="E202" s="127"/>
      <c r="F202" s="127"/>
      <c r="G202" s="127"/>
      <c r="H202" s="127"/>
      <c r="I202" s="126"/>
    </row>
    <row r="203" spans="2:9" ht="16.5" customHeight="1">
      <c r="B203" s="122"/>
      <c r="C203" s="139"/>
      <c r="D203" s="139"/>
      <c r="E203" s="127"/>
      <c r="F203" s="127"/>
      <c r="G203" s="128"/>
      <c r="H203" s="126"/>
      <c r="I203" s="126"/>
    </row>
    <row r="204" spans="2:9" ht="14.25" customHeight="1">
      <c r="B204" s="122"/>
      <c r="C204" s="140"/>
      <c r="D204" s="140"/>
      <c r="E204" s="128"/>
      <c r="F204" s="128"/>
      <c r="G204" s="128"/>
      <c r="H204" s="129"/>
      <c r="I204" s="129"/>
    </row>
    <row r="205" spans="2:9" ht="14.25" customHeight="1">
      <c r="B205" s="122"/>
      <c r="C205" s="139"/>
      <c r="D205" s="139"/>
      <c r="E205" s="128"/>
      <c r="F205" s="128"/>
      <c r="G205" s="128"/>
      <c r="H205" s="128"/>
      <c r="I205" s="129"/>
    </row>
    <row r="206" spans="2:9" ht="14.25" customHeight="1">
      <c r="B206" s="122"/>
      <c r="C206" s="139"/>
      <c r="D206" s="139"/>
      <c r="E206" s="128"/>
      <c r="F206" s="128"/>
      <c r="G206" s="127"/>
      <c r="H206" s="129"/>
      <c r="I206" s="129"/>
    </row>
    <row r="207" spans="2:9" ht="16.5" customHeight="1">
      <c r="B207" s="122"/>
      <c r="C207" s="139"/>
      <c r="D207" s="139"/>
      <c r="E207" s="127"/>
      <c r="F207" s="127"/>
      <c r="G207" s="127"/>
      <c r="H207" s="127"/>
      <c r="I207" s="126"/>
    </row>
    <row r="208" spans="2:9" ht="16.5" customHeight="1">
      <c r="B208" s="122"/>
      <c r="C208" s="140"/>
      <c r="D208" s="140"/>
      <c r="E208" s="127"/>
      <c r="F208" s="127"/>
      <c r="G208" s="127"/>
      <c r="H208" s="127"/>
      <c r="I208" s="126"/>
    </row>
    <row r="209" spans="2:9" ht="14.25" customHeight="1">
      <c r="B209" s="122"/>
      <c r="C209" s="139"/>
      <c r="D209" s="139"/>
      <c r="E209" s="130"/>
      <c r="F209" s="130"/>
      <c r="G209" s="128"/>
      <c r="H209" s="129"/>
      <c r="I209" s="129"/>
    </row>
    <row r="210" spans="2:9" ht="14.25" customHeight="1">
      <c r="B210" s="122"/>
      <c r="C210" s="139"/>
      <c r="D210" s="139"/>
      <c r="E210" s="128"/>
      <c r="F210" s="128"/>
      <c r="G210" s="131"/>
      <c r="H210" s="128"/>
      <c r="I210" s="129"/>
    </row>
    <row r="211" spans="2:9" ht="14.25" customHeight="1">
      <c r="B211" s="122"/>
      <c r="C211" s="139"/>
      <c r="D211" s="139"/>
      <c r="E211" s="131"/>
      <c r="F211" s="131"/>
      <c r="G211" s="133"/>
      <c r="H211" s="129"/>
      <c r="I211" s="132"/>
    </row>
    <row r="212" spans="2:9" ht="16.5" customHeight="1">
      <c r="B212" s="122"/>
      <c r="C212" s="140"/>
      <c r="D212" s="140"/>
      <c r="E212" s="133"/>
      <c r="F212" s="133"/>
      <c r="H212" s="134"/>
      <c r="I212" s="47"/>
    </row>
    <row r="65534" ht="12.75" customHeight="1"/>
    <row r="65535" ht="12.75" customHeight="1"/>
  </sheetData>
  <sheetProtection selectLockedCells="1" selectUnlockedCells="1"/>
  <mergeCells count="18">
    <mergeCell ref="F1:I1"/>
    <mergeCell ref="F2:I2"/>
    <mergeCell ref="C3:D3"/>
    <mergeCell ref="F3:I3"/>
    <mergeCell ref="C4:D4"/>
    <mergeCell ref="F4:I4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</mergeCells>
  <printOptions/>
  <pageMargins left="0.1968503937007874" right="0.1968503937007874" top="0.15748031496062992" bottom="0.15748031496062992" header="0.5118110236220472" footer="0.5118110236220472"/>
  <pageSetup horizontalDpi="300" verticalDpi="300" orientation="landscape" paperSize="9" scale="96" r:id="rId1"/>
  <rowBreaks count="9" manualBreakCount="9">
    <brk id="31" max="255" man="1"/>
    <brk id="52" max="255" man="1"/>
    <brk id="71" max="255" man="1"/>
    <brk id="87" max="255" man="1"/>
    <brk id="106" max="255" man="1"/>
    <brk id="124" max="255" man="1"/>
    <brk id="142" max="255" man="1"/>
    <brk id="159" max="255" man="1"/>
    <brk id="177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U213"/>
  <sheetViews>
    <sheetView zoomScalePageLayoutView="0" workbookViewId="0" topLeftCell="A1">
      <selection activeCell="J180" sqref="J180"/>
    </sheetView>
  </sheetViews>
  <sheetFormatPr defaultColWidth="8.28125" defaultRowHeight="16.5" customHeight="1"/>
  <cols>
    <col min="1" max="1" width="2.28125" style="0" customWidth="1"/>
    <col min="2" max="2" width="2.28125" style="1" customWidth="1"/>
    <col min="3" max="3" width="35.57421875" style="2" customWidth="1"/>
    <col min="4" max="4" width="8.28125" style="3" customWidth="1"/>
    <col min="5" max="5" width="11.7109375" style="4" customWidth="1"/>
    <col min="6" max="6" width="11.57421875" style="4" customWidth="1"/>
    <col min="7" max="7" width="13.421875" style="4" customWidth="1"/>
    <col min="8" max="8" width="8.7109375" style="4" customWidth="1"/>
    <col min="9" max="9" width="8.7109375" style="5" customWidth="1"/>
    <col min="10" max="10" width="8.28125" style="0" customWidth="1"/>
    <col min="11" max="11" width="8.28125" style="6" customWidth="1"/>
  </cols>
  <sheetData>
    <row r="1" spans="3:9" ht="12.75" customHeight="1">
      <c r="C1" s="7" t="s">
        <v>0</v>
      </c>
      <c r="D1" s="8"/>
      <c r="E1" s="5"/>
      <c r="F1" s="145" t="s">
        <v>1</v>
      </c>
      <c r="G1" s="145"/>
      <c r="H1" s="145"/>
      <c r="I1" s="145"/>
    </row>
    <row r="2" spans="3:9" ht="17.25" customHeight="1">
      <c r="C2" s="7"/>
      <c r="D2" s="8"/>
      <c r="E2" s="5"/>
      <c r="F2" s="145" t="s">
        <v>2</v>
      </c>
      <c r="G2" s="145"/>
      <c r="H2" s="145"/>
      <c r="I2" s="145"/>
    </row>
    <row r="3" spans="3:9" ht="16.5" customHeight="1">
      <c r="C3" s="146"/>
      <c r="D3" s="146"/>
      <c r="E3" s="5"/>
      <c r="F3" s="145" t="s">
        <v>3</v>
      </c>
      <c r="G3" s="145"/>
      <c r="H3" s="145"/>
      <c r="I3" s="145"/>
    </row>
    <row r="4" spans="3:9" ht="16.5" customHeight="1">
      <c r="C4" s="146"/>
      <c r="D4" s="146"/>
      <c r="E4" s="5"/>
      <c r="F4" s="145" t="s">
        <v>4</v>
      </c>
      <c r="G4" s="145"/>
      <c r="H4" s="145"/>
      <c r="I4" s="145"/>
    </row>
    <row r="5" spans="3:9" ht="16.5" customHeight="1">
      <c r="C5" s="7"/>
      <c r="D5" s="10"/>
      <c r="E5" s="5"/>
      <c r="F5" s="9"/>
      <c r="G5" s="9"/>
      <c r="H5" s="9"/>
      <c r="I5" s="9"/>
    </row>
    <row r="6" spans="3:9" ht="16.5" customHeight="1">
      <c r="C6" s="7"/>
      <c r="D6" s="10"/>
      <c r="E6" s="5"/>
      <c r="F6" s="9"/>
      <c r="G6" s="9"/>
      <c r="H6" s="9"/>
      <c r="I6" s="9"/>
    </row>
    <row r="7" spans="3:8" ht="17.25" customHeight="1">
      <c r="C7" s="11"/>
      <c r="D7" s="12"/>
      <c r="E7" s="13"/>
      <c r="F7" s="14"/>
      <c r="G7" s="14"/>
      <c r="H7" s="14"/>
    </row>
    <row r="8" spans="3:8" ht="16.5" customHeight="1">
      <c r="C8" s="144" t="s">
        <v>5</v>
      </c>
      <c r="D8" s="144"/>
      <c r="E8" s="144"/>
      <c r="F8" s="144"/>
      <c r="G8" s="144"/>
      <c r="H8" s="144"/>
    </row>
    <row r="9" spans="3:8" ht="16.5" customHeight="1">
      <c r="C9" s="144" t="s">
        <v>6</v>
      </c>
      <c r="D9" s="144"/>
      <c r="E9" s="144"/>
      <c r="F9" s="144"/>
      <c r="G9" s="144"/>
      <c r="H9" s="144"/>
    </row>
    <row r="10" spans="3:8" ht="16.5" customHeight="1">
      <c r="C10" s="144" t="s">
        <v>7</v>
      </c>
      <c r="D10" s="144"/>
      <c r="E10" s="144"/>
      <c r="F10" s="144"/>
      <c r="G10" s="144"/>
      <c r="H10" s="144"/>
    </row>
    <row r="11" spans="3:8" ht="16.5" customHeight="1">
      <c r="C11" s="144" t="s">
        <v>8</v>
      </c>
      <c r="D11" s="144"/>
      <c r="E11" s="144"/>
      <c r="F11" s="144"/>
      <c r="G11" s="144"/>
      <c r="H11" s="144"/>
    </row>
    <row r="12" spans="3:8" ht="16.5" customHeight="1">
      <c r="C12" s="144" t="s">
        <v>9</v>
      </c>
      <c r="D12" s="144"/>
      <c r="E12" s="144"/>
      <c r="F12" s="144"/>
      <c r="G12" s="144"/>
      <c r="H12" s="144"/>
    </row>
    <row r="13" spans="3:8" ht="16.5" customHeight="1">
      <c r="C13" s="144" t="s">
        <v>84</v>
      </c>
      <c r="D13" s="144"/>
      <c r="E13" s="144"/>
      <c r="F13" s="144"/>
      <c r="G13" s="144"/>
      <c r="H13" s="144"/>
    </row>
    <row r="14" spans="4:8" ht="6" customHeight="1">
      <c r="D14" s="15"/>
      <c r="E14" s="13"/>
      <c r="F14" s="13"/>
      <c r="G14" s="13"/>
      <c r="H14" s="13"/>
    </row>
    <row r="15" spans="2:9" ht="16.5" customHeight="1">
      <c r="B15" s="141" t="s">
        <v>11</v>
      </c>
      <c r="C15" s="141"/>
      <c r="D15" s="141"/>
      <c r="E15" s="141"/>
      <c r="F15" s="141"/>
      <c r="G15" s="141"/>
      <c r="H15" s="141"/>
      <c r="I15" s="141"/>
    </row>
    <row r="16" spans="2:9" ht="30" customHeight="1">
      <c r="B16" s="16"/>
      <c r="C16" s="17" t="s">
        <v>12</v>
      </c>
      <c r="D16" s="18" t="s">
        <v>13</v>
      </c>
      <c r="E16" s="18" t="s">
        <v>14</v>
      </c>
      <c r="F16" s="18" t="s">
        <v>15</v>
      </c>
      <c r="G16" s="18" t="s">
        <v>16</v>
      </c>
      <c r="H16" s="18" t="s">
        <v>17</v>
      </c>
      <c r="I16" s="19" t="s">
        <v>18</v>
      </c>
    </row>
    <row r="17" spans="2:9" ht="14.25" customHeight="1">
      <c r="B17" s="142" t="s">
        <v>19</v>
      </c>
      <c r="C17" s="142"/>
      <c r="D17" s="142"/>
      <c r="E17" s="142"/>
      <c r="F17" s="142"/>
      <c r="G17" s="142"/>
      <c r="H17" s="142"/>
      <c r="I17" s="142"/>
    </row>
    <row r="18" spans="2:10" ht="44.25" customHeight="1">
      <c r="B18" s="20">
        <v>1</v>
      </c>
      <c r="C18" s="21" t="s">
        <v>20</v>
      </c>
      <c r="D18" s="22">
        <v>200</v>
      </c>
      <c r="E18" s="23">
        <v>8</v>
      </c>
      <c r="F18" s="23">
        <v>6</v>
      </c>
      <c r="G18" s="23">
        <v>30</v>
      </c>
      <c r="H18" s="23">
        <v>208</v>
      </c>
      <c r="I18" s="24">
        <v>40</v>
      </c>
      <c r="J18" s="25"/>
    </row>
    <row r="19" spans="2:9" ht="16.5" customHeight="1">
      <c r="B19" s="20">
        <v>2</v>
      </c>
      <c r="C19" s="26" t="s">
        <v>21</v>
      </c>
      <c r="D19" s="27">
        <v>85</v>
      </c>
      <c r="E19" s="22">
        <v>5.5</v>
      </c>
      <c r="F19" s="22">
        <v>16.9</v>
      </c>
      <c r="G19" s="22">
        <v>30.6</v>
      </c>
      <c r="H19" s="22">
        <v>224.09</v>
      </c>
      <c r="I19" s="24">
        <v>6</v>
      </c>
    </row>
    <row r="20" spans="2:9" ht="16.5" customHeight="1">
      <c r="B20" s="20">
        <v>3</v>
      </c>
      <c r="C20" s="28" t="s">
        <v>22</v>
      </c>
      <c r="D20" s="23">
        <v>40</v>
      </c>
      <c r="E20" s="29">
        <v>3.04</v>
      </c>
      <c r="F20" s="29">
        <v>1.12</v>
      </c>
      <c r="G20" s="29">
        <v>19.6</v>
      </c>
      <c r="H20" s="29">
        <v>104.48</v>
      </c>
      <c r="I20" s="24">
        <v>49</v>
      </c>
    </row>
    <row r="21" spans="2:11" s="30" customFormat="1" ht="16.5" customHeight="1">
      <c r="B21" s="20">
        <v>4</v>
      </c>
      <c r="C21" s="31" t="s">
        <v>23</v>
      </c>
      <c r="D21" s="23">
        <v>200</v>
      </c>
      <c r="E21" s="23">
        <v>0.2</v>
      </c>
      <c r="F21" s="23">
        <v>0</v>
      </c>
      <c r="G21" s="23">
        <v>6.5</v>
      </c>
      <c r="H21" s="23">
        <v>26.8</v>
      </c>
      <c r="I21" s="24">
        <v>7</v>
      </c>
      <c r="K21" s="32"/>
    </row>
    <row r="22" spans="2:9" ht="16.5" customHeight="1">
      <c r="B22" s="20"/>
      <c r="C22" s="17" t="s">
        <v>24</v>
      </c>
      <c r="D22" s="18">
        <f>SUM(D18:D21)</f>
        <v>525</v>
      </c>
      <c r="E22" s="18">
        <f>SUM(E18:E21)</f>
        <v>16.74</v>
      </c>
      <c r="F22" s="18">
        <f>SUM(F18:F21)</f>
        <v>24.02</v>
      </c>
      <c r="G22" s="18">
        <f>SUM(G18:G21)</f>
        <v>86.7</v>
      </c>
      <c r="H22" s="18">
        <f>SUM(H18:H21)</f>
        <v>563.37</v>
      </c>
      <c r="I22" s="24"/>
    </row>
    <row r="23" spans="2:9" ht="14.25" customHeight="1">
      <c r="B23" s="33"/>
      <c r="C23" s="31"/>
      <c r="D23" s="34"/>
      <c r="E23" s="34"/>
      <c r="F23" s="34"/>
      <c r="G23" s="34"/>
      <c r="H23" s="34"/>
      <c r="I23" s="34"/>
    </row>
    <row r="24" spans="2:9" ht="14.25" customHeight="1">
      <c r="B24" s="142" t="s">
        <v>25</v>
      </c>
      <c r="C24" s="142"/>
      <c r="D24" s="142"/>
      <c r="E24" s="142"/>
      <c r="F24" s="142"/>
      <c r="G24" s="142"/>
      <c r="H24" s="142"/>
      <c r="I24" s="142"/>
    </row>
    <row r="25" spans="2:9" ht="18" customHeight="1">
      <c r="B25" s="20">
        <v>1</v>
      </c>
      <c r="C25" s="28" t="s">
        <v>26</v>
      </c>
      <c r="D25" s="35">
        <v>250</v>
      </c>
      <c r="E25" s="22">
        <v>5.575</v>
      </c>
      <c r="F25" s="22">
        <v>5.425</v>
      </c>
      <c r="G25" s="22">
        <v>12.25</v>
      </c>
      <c r="H25" s="22">
        <v>120.03</v>
      </c>
      <c r="I25" s="24">
        <v>8</v>
      </c>
    </row>
    <row r="26" spans="2:9" ht="16.5" customHeight="1">
      <c r="B26" s="20">
        <v>2</v>
      </c>
      <c r="C26" s="36" t="s">
        <v>27</v>
      </c>
      <c r="D26" s="37">
        <v>60</v>
      </c>
      <c r="E26" s="24">
        <v>6.01</v>
      </c>
      <c r="F26" s="24">
        <v>13</v>
      </c>
      <c r="G26" s="24">
        <v>0.2</v>
      </c>
      <c r="H26" s="24">
        <v>150</v>
      </c>
      <c r="I26" s="24">
        <v>9</v>
      </c>
    </row>
    <row r="27" spans="2:9" ht="30" customHeight="1">
      <c r="B27" s="20">
        <v>3</v>
      </c>
      <c r="C27" s="36" t="s">
        <v>28</v>
      </c>
      <c r="D27" s="37">
        <v>180</v>
      </c>
      <c r="E27" s="24">
        <v>6.36</v>
      </c>
      <c r="F27" s="24">
        <v>6.6</v>
      </c>
      <c r="G27" s="24">
        <v>39.24</v>
      </c>
      <c r="H27" s="23">
        <v>242.4</v>
      </c>
      <c r="I27" s="24">
        <v>10</v>
      </c>
    </row>
    <row r="28" spans="2:9" ht="44.25" customHeight="1">
      <c r="B28" s="20">
        <v>4</v>
      </c>
      <c r="C28" s="38" t="s">
        <v>85</v>
      </c>
      <c r="D28" s="39">
        <v>60</v>
      </c>
      <c r="E28" s="40">
        <v>0.5</v>
      </c>
      <c r="F28" s="40">
        <v>0.1</v>
      </c>
      <c r="G28" s="40">
        <v>1.7</v>
      </c>
      <c r="H28" s="40">
        <v>9</v>
      </c>
      <c r="I28" s="41">
        <v>4</v>
      </c>
    </row>
    <row r="29" spans="2:9" ht="16.5" customHeight="1">
      <c r="B29" s="20">
        <v>5</v>
      </c>
      <c r="C29" s="28" t="s">
        <v>22</v>
      </c>
      <c r="D29" s="37">
        <v>90</v>
      </c>
      <c r="E29" s="29">
        <v>6.84</v>
      </c>
      <c r="F29" s="29">
        <v>2.52</v>
      </c>
      <c r="G29" s="29">
        <v>46.26</v>
      </c>
      <c r="H29" s="29">
        <v>235.08</v>
      </c>
      <c r="I29" s="24">
        <v>49</v>
      </c>
    </row>
    <row r="30" spans="2:9" ht="16.5" customHeight="1">
      <c r="B30" s="20">
        <v>6</v>
      </c>
      <c r="C30" s="31" t="s">
        <v>30</v>
      </c>
      <c r="D30" s="37">
        <v>200</v>
      </c>
      <c r="E30" s="23">
        <v>4.6</v>
      </c>
      <c r="F30" s="23">
        <v>4.4</v>
      </c>
      <c r="G30" s="23">
        <v>12.5</v>
      </c>
      <c r="H30" s="23">
        <v>107.2</v>
      </c>
      <c r="I30" s="24">
        <v>45</v>
      </c>
    </row>
    <row r="31" spans="2:9" ht="16.5" customHeight="1">
      <c r="B31" s="20"/>
      <c r="C31" s="17" t="s">
        <v>24</v>
      </c>
      <c r="D31" s="42">
        <f>SUM(D25:D30)</f>
        <v>840</v>
      </c>
      <c r="E31" s="42">
        <f>SUM(E25:E30)</f>
        <v>29.884999999999998</v>
      </c>
      <c r="F31" s="42">
        <f>SUM(F25:F30)</f>
        <v>32.045</v>
      </c>
      <c r="G31" s="42">
        <f>SUM(G25:G30)</f>
        <v>112.15</v>
      </c>
      <c r="H31" s="42">
        <f>SUM(H25:H30)</f>
        <v>863.71</v>
      </c>
      <c r="I31" s="24"/>
    </row>
    <row r="32" spans="2:9" ht="18" customHeight="1">
      <c r="B32" s="20"/>
      <c r="C32" s="17" t="s">
        <v>31</v>
      </c>
      <c r="D32" s="42">
        <f>SUM(D22+D31)</f>
        <v>1365</v>
      </c>
      <c r="E32" s="42">
        <f>SUM(E22+E31)</f>
        <v>46.625</v>
      </c>
      <c r="F32" s="42">
        <f>SUM(F22+F31)</f>
        <v>56.065</v>
      </c>
      <c r="G32" s="42">
        <f>SUM(G22+G31)</f>
        <v>198.85000000000002</v>
      </c>
      <c r="H32" s="42">
        <f>SUM(H22+H31)</f>
        <v>1427.08</v>
      </c>
      <c r="I32" s="24"/>
    </row>
    <row r="33" spans="2:9" ht="14.25" customHeight="1">
      <c r="B33" s="141" t="s">
        <v>32</v>
      </c>
      <c r="C33" s="141"/>
      <c r="D33" s="141"/>
      <c r="E33" s="141"/>
      <c r="F33" s="141"/>
      <c r="G33" s="141"/>
      <c r="H33" s="141"/>
      <c r="I33" s="141"/>
    </row>
    <row r="34" spans="2:9" ht="7.5" customHeight="1">
      <c r="B34" s="141"/>
      <c r="C34" s="141"/>
      <c r="D34" s="141"/>
      <c r="E34" s="141"/>
      <c r="F34" s="141"/>
      <c r="G34" s="141"/>
      <c r="H34" s="141"/>
      <c r="I34" s="141"/>
    </row>
    <row r="35" spans="2:9" ht="30" customHeight="1">
      <c r="B35" s="33"/>
      <c r="C35" s="43" t="s">
        <v>12</v>
      </c>
      <c r="D35" s="18" t="s">
        <v>13</v>
      </c>
      <c r="E35" s="18" t="s">
        <v>14</v>
      </c>
      <c r="F35" s="18" t="s">
        <v>15</v>
      </c>
      <c r="G35" s="18" t="s">
        <v>16</v>
      </c>
      <c r="H35" s="18" t="s">
        <v>17</v>
      </c>
      <c r="I35" s="19" t="s">
        <v>18</v>
      </c>
    </row>
    <row r="36" spans="2:9" ht="18.75" customHeight="1">
      <c r="B36" s="142" t="s">
        <v>19</v>
      </c>
      <c r="C36" s="142"/>
      <c r="D36" s="142"/>
      <c r="E36" s="142"/>
      <c r="F36" s="142"/>
      <c r="G36" s="142"/>
      <c r="H36" s="142"/>
      <c r="I36" s="142"/>
    </row>
    <row r="37" spans="2:10" ht="18.75" customHeight="1">
      <c r="B37" s="20">
        <v>1</v>
      </c>
      <c r="C37" s="28" t="s">
        <v>33</v>
      </c>
      <c r="D37" s="22">
        <v>80</v>
      </c>
      <c r="E37" s="22">
        <v>6.84</v>
      </c>
      <c r="F37" s="22">
        <v>9.19</v>
      </c>
      <c r="G37" s="22">
        <v>49.21</v>
      </c>
      <c r="H37" s="22">
        <v>307</v>
      </c>
      <c r="I37" s="24">
        <v>11</v>
      </c>
      <c r="J37" s="25"/>
    </row>
    <row r="38" spans="2:9" ht="16.5" customHeight="1">
      <c r="B38" s="20">
        <v>2</v>
      </c>
      <c r="C38" s="28" t="s">
        <v>34</v>
      </c>
      <c r="D38" s="22">
        <v>150</v>
      </c>
      <c r="E38" s="22">
        <v>6.038</v>
      </c>
      <c r="F38" s="22">
        <v>4.575</v>
      </c>
      <c r="G38" s="22">
        <v>38.497</v>
      </c>
      <c r="H38" s="22">
        <v>219.481</v>
      </c>
      <c r="I38" s="24">
        <v>59</v>
      </c>
    </row>
    <row r="39" spans="2:19" ht="16.5" customHeight="1">
      <c r="B39" s="20">
        <v>3</v>
      </c>
      <c r="C39" s="28" t="s">
        <v>35</v>
      </c>
      <c r="D39" s="22">
        <v>10</v>
      </c>
      <c r="E39" s="22">
        <v>5.8</v>
      </c>
      <c r="F39" s="22">
        <v>5.5</v>
      </c>
      <c r="G39" s="22">
        <v>8.6</v>
      </c>
      <c r="H39" s="22">
        <v>133.4</v>
      </c>
      <c r="I39" s="24">
        <v>12</v>
      </c>
      <c r="M39" s="44"/>
      <c r="N39" s="45"/>
      <c r="O39" s="46"/>
      <c r="P39" s="46"/>
      <c r="Q39" s="46"/>
      <c r="R39" s="46"/>
      <c r="S39" s="47"/>
    </row>
    <row r="40" spans="2:19" ht="16.5" customHeight="1">
      <c r="B40" s="20">
        <v>4</v>
      </c>
      <c r="C40" s="48" t="s">
        <v>36</v>
      </c>
      <c r="D40" s="49">
        <v>40</v>
      </c>
      <c r="E40" s="50">
        <v>2.4</v>
      </c>
      <c r="F40" s="50">
        <v>0.7</v>
      </c>
      <c r="G40" s="50">
        <v>16.2</v>
      </c>
      <c r="H40" s="50">
        <v>83.2</v>
      </c>
      <c r="I40" s="51">
        <v>49</v>
      </c>
      <c r="M40" s="44"/>
      <c r="N40" s="45"/>
      <c r="O40" s="46"/>
      <c r="P40" s="46"/>
      <c r="Q40" s="46"/>
      <c r="R40" s="46"/>
      <c r="S40" s="47"/>
    </row>
    <row r="41" spans="2:19" ht="16.5" customHeight="1">
      <c r="B41" s="20">
        <v>5</v>
      </c>
      <c r="C41" s="48" t="s">
        <v>37</v>
      </c>
      <c r="D41" s="49">
        <v>20</v>
      </c>
      <c r="E41" s="52">
        <v>1.467</v>
      </c>
      <c r="F41" s="50">
        <v>2</v>
      </c>
      <c r="G41" s="50">
        <v>14.93</v>
      </c>
      <c r="H41" s="50">
        <v>83.46</v>
      </c>
      <c r="I41" s="51"/>
      <c r="M41" s="44"/>
      <c r="N41" s="45"/>
      <c r="O41" s="46"/>
      <c r="P41" s="46"/>
      <c r="Q41" s="46"/>
      <c r="R41" s="46"/>
      <c r="S41" s="47"/>
    </row>
    <row r="42" spans="2:19" ht="16.5" customHeight="1">
      <c r="B42" s="20">
        <v>6</v>
      </c>
      <c r="C42" s="31" t="s">
        <v>23</v>
      </c>
      <c r="D42" s="23">
        <v>200</v>
      </c>
      <c r="E42" s="23">
        <v>0.2</v>
      </c>
      <c r="F42" s="23">
        <v>0</v>
      </c>
      <c r="G42" s="23">
        <v>6.5</v>
      </c>
      <c r="H42" s="23">
        <v>26.8</v>
      </c>
      <c r="I42" s="24">
        <v>7</v>
      </c>
      <c r="M42" s="53"/>
      <c r="N42" s="8"/>
      <c r="O42" s="54"/>
      <c r="P42" s="54"/>
      <c r="Q42" s="54"/>
      <c r="R42" s="54"/>
      <c r="S42" s="47"/>
    </row>
    <row r="43" spans="2:9" ht="16.5" customHeight="1">
      <c r="B43" s="33"/>
      <c r="C43" s="55" t="s">
        <v>38</v>
      </c>
      <c r="D43" s="56">
        <f>SUM(D37:D42)</f>
        <v>500</v>
      </c>
      <c r="E43" s="57">
        <f>SUM(E37:E42)</f>
        <v>22.744999999999997</v>
      </c>
      <c r="F43" s="57">
        <f>SUM(F37:F42)</f>
        <v>21.965</v>
      </c>
      <c r="G43" s="57">
        <f>SUM(G37:G42)</f>
        <v>133.93699999999998</v>
      </c>
      <c r="H43" s="57">
        <f>SUM(H37:H42)</f>
        <v>853.341</v>
      </c>
      <c r="I43" s="24"/>
    </row>
    <row r="44" spans="2:9" ht="20.25" customHeight="1">
      <c r="B44" s="142" t="s">
        <v>25</v>
      </c>
      <c r="C44" s="142"/>
      <c r="D44" s="142"/>
      <c r="E44" s="142"/>
      <c r="F44" s="142"/>
      <c r="G44" s="142"/>
      <c r="H44" s="142"/>
      <c r="I44" s="142"/>
    </row>
    <row r="45" spans="2:9" ht="16.5" customHeight="1">
      <c r="B45" s="33">
        <v>1</v>
      </c>
      <c r="C45" s="28" t="s">
        <v>39</v>
      </c>
      <c r="D45" s="35">
        <v>250</v>
      </c>
      <c r="E45" s="22">
        <v>8.33</v>
      </c>
      <c r="F45" s="22">
        <v>5.73</v>
      </c>
      <c r="G45" s="22">
        <v>20.13</v>
      </c>
      <c r="H45" s="22">
        <v>165.25</v>
      </c>
      <c r="I45" s="24">
        <v>14</v>
      </c>
    </row>
    <row r="46" spans="2:9" ht="16.5" customHeight="1">
      <c r="B46" s="33">
        <v>2</v>
      </c>
      <c r="C46" s="21" t="s">
        <v>40</v>
      </c>
      <c r="D46" s="58">
        <v>80</v>
      </c>
      <c r="E46" s="58">
        <v>5</v>
      </c>
      <c r="F46" s="58">
        <v>11.99</v>
      </c>
      <c r="G46" s="58">
        <v>7.27</v>
      </c>
      <c r="H46" s="59">
        <v>164.36</v>
      </c>
      <c r="I46" s="24">
        <v>9</v>
      </c>
    </row>
    <row r="47" spans="2:9" ht="16.5" customHeight="1">
      <c r="B47" s="33">
        <v>3</v>
      </c>
      <c r="C47" s="60" t="s">
        <v>41</v>
      </c>
      <c r="D47" s="35">
        <v>180</v>
      </c>
      <c r="E47" s="23">
        <v>4</v>
      </c>
      <c r="F47" s="24">
        <v>0.9</v>
      </c>
      <c r="G47" s="24">
        <v>44.8</v>
      </c>
      <c r="H47" s="24">
        <v>208.8</v>
      </c>
      <c r="I47" s="24">
        <v>10</v>
      </c>
    </row>
    <row r="48" spans="2:9" ht="38.25" customHeight="1">
      <c r="B48" s="33">
        <v>4</v>
      </c>
      <c r="C48" s="38" t="s">
        <v>85</v>
      </c>
      <c r="D48" s="39">
        <v>60</v>
      </c>
      <c r="E48" s="40">
        <v>0.5</v>
      </c>
      <c r="F48" s="40">
        <v>0.1</v>
      </c>
      <c r="G48" s="40">
        <v>1.7</v>
      </c>
      <c r="H48" s="40">
        <v>9</v>
      </c>
      <c r="I48" s="41">
        <v>4</v>
      </c>
    </row>
    <row r="49" spans="2:9" ht="16.5" customHeight="1">
      <c r="B49" s="33">
        <v>5</v>
      </c>
      <c r="C49" s="28" t="s">
        <v>22</v>
      </c>
      <c r="D49" s="37">
        <v>60</v>
      </c>
      <c r="E49" s="29">
        <v>4.56</v>
      </c>
      <c r="F49" s="29">
        <v>1.68</v>
      </c>
      <c r="G49" s="29">
        <v>30.84</v>
      </c>
      <c r="H49" s="29">
        <v>156.72</v>
      </c>
      <c r="I49" s="24">
        <v>49</v>
      </c>
    </row>
    <row r="50" spans="2:9" ht="16.5" customHeight="1">
      <c r="B50" s="33">
        <v>6</v>
      </c>
      <c r="C50" s="61" t="s">
        <v>42</v>
      </c>
      <c r="D50" s="35">
        <v>200</v>
      </c>
      <c r="E50" s="22">
        <v>1.5</v>
      </c>
      <c r="F50" s="22">
        <v>0.3</v>
      </c>
      <c r="G50" s="22">
        <v>30.7</v>
      </c>
      <c r="H50" s="22">
        <v>125.2</v>
      </c>
      <c r="I50" s="24">
        <v>377</v>
      </c>
    </row>
    <row r="51" spans="2:9" ht="16.5" customHeight="1">
      <c r="B51" s="33">
        <v>7</v>
      </c>
      <c r="C51" s="61" t="s">
        <v>43</v>
      </c>
      <c r="D51" s="37">
        <v>100</v>
      </c>
      <c r="E51" s="29">
        <v>0.4</v>
      </c>
      <c r="F51" s="29">
        <v>0.4</v>
      </c>
      <c r="G51" s="29">
        <v>9.8</v>
      </c>
      <c r="H51" s="29">
        <v>47</v>
      </c>
      <c r="I51" s="24">
        <v>28</v>
      </c>
    </row>
    <row r="52" spans="2:9" ht="16.5" customHeight="1">
      <c r="B52" s="33"/>
      <c r="C52" s="43" t="s">
        <v>24</v>
      </c>
      <c r="D52" s="18">
        <f>SUM(D45:D51)</f>
        <v>930</v>
      </c>
      <c r="E52" s="18">
        <f>SUM(E45:E51)</f>
        <v>24.289999999999996</v>
      </c>
      <c r="F52" s="18">
        <f>SUM(F45:F51)</f>
        <v>21.099999999999998</v>
      </c>
      <c r="G52" s="18">
        <f>SUM(G45:G51)</f>
        <v>145.24</v>
      </c>
      <c r="H52" s="18">
        <f>SUM(H45:H51)</f>
        <v>876.3300000000002</v>
      </c>
      <c r="I52" s="24"/>
    </row>
    <row r="53" spans="2:9" ht="16.5" customHeight="1">
      <c r="B53" s="33"/>
      <c r="C53" s="17" t="s">
        <v>44</v>
      </c>
      <c r="D53" s="18">
        <f>SUM(D52+D43)</f>
        <v>1430</v>
      </c>
      <c r="E53" s="18">
        <f>SUM(E52+E43)</f>
        <v>47.035</v>
      </c>
      <c r="F53" s="18">
        <f>SUM(F52+F43)</f>
        <v>43.065</v>
      </c>
      <c r="G53" s="18">
        <f>SUM(G52+G43)</f>
        <v>279.177</v>
      </c>
      <c r="H53" s="18">
        <f>SUM(H52+H43)</f>
        <v>1729.6710000000003</v>
      </c>
      <c r="I53" s="24"/>
    </row>
    <row r="54" spans="2:9" ht="18" customHeight="1">
      <c r="B54" s="141" t="s">
        <v>45</v>
      </c>
      <c r="C54" s="141"/>
      <c r="D54" s="141"/>
      <c r="E54" s="141"/>
      <c r="F54" s="141"/>
      <c r="G54" s="141"/>
      <c r="H54" s="141"/>
      <c r="I54" s="141"/>
    </row>
    <row r="55" spans="2:20" s="62" customFormat="1" ht="29.25" customHeight="1">
      <c r="B55" s="16"/>
      <c r="C55" s="17" t="s">
        <v>12</v>
      </c>
      <c r="D55" s="18" t="s">
        <v>13</v>
      </c>
      <c r="E55" s="18" t="s">
        <v>14</v>
      </c>
      <c r="F55" s="18" t="s">
        <v>15</v>
      </c>
      <c r="G55" s="18" t="s">
        <v>16</v>
      </c>
      <c r="H55" s="18" t="s">
        <v>17</v>
      </c>
      <c r="I55" s="19" t="s">
        <v>18</v>
      </c>
      <c r="K55" s="63"/>
      <c r="M55" s="64"/>
      <c r="N55" s="44"/>
      <c r="O55" s="45"/>
      <c r="P55" s="46"/>
      <c r="Q55" s="46"/>
      <c r="R55" s="46"/>
      <c r="S55" s="46"/>
      <c r="T55" s="47"/>
    </row>
    <row r="56" spans="2:20" ht="16.5" customHeight="1">
      <c r="B56" s="142" t="s">
        <v>19</v>
      </c>
      <c r="C56" s="142"/>
      <c r="D56" s="142"/>
      <c r="E56" s="142"/>
      <c r="F56" s="142"/>
      <c r="G56" s="142"/>
      <c r="H56" s="142"/>
      <c r="I56" s="142"/>
      <c r="M56" s="64"/>
      <c r="N56" s="44"/>
      <c r="O56" s="45"/>
      <c r="P56" s="46"/>
      <c r="Q56" s="46"/>
      <c r="R56" s="46"/>
      <c r="S56" s="46"/>
      <c r="T56" s="47"/>
    </row>
    <row r="57" spans="2:20" ht="17.25" customHeight="1">
      <c r="B57" s="33">
        <v>1</v>
      </c>
      <c r="C57" s="26" t="s">
        <v>46</v>
      </c>
      <c r="D57" s="65">
        <v>250</v>
      </c>
      <c r="E57" s="65">
        <v>11.88</v>
      </c>
      <c r="F57" s="65">
        <v>11.3</v>
      </c>
      <c r="G57" s="65">
        <v>20.9</v>
      </c>
      <c r="H57" s="65">
        <v>240.75</v>
      </c>
      <c r="I57" s="66">
        <v>17</v>
      </c>
      <c r="J57" s="25"/>
      <c r="M57" s="64"/>
      <c r="N57" s="53"/>
      <c r="O57" s="8"/>
      <c r="P57" s="54"/>
      <c r="Q57" s="54"/>
      <c r="R57" s="54"/>
      <c r="S57" s="54"/>
      <c r="T57" s="47"/>
    </row>
    <row r="58" spans="2:20" ht="16.5" customHeight="1">
      <c r="B58" s="33">
        <v>2</v>
      </c>
      <c r="C58" s="31" t="s">
        <v>47</v>
      </c>
      <c r="D58" s="67">
        <v>50</v>
      </c>
      <c r="E58" s="67">
        <v>5.33</v>
      </c>
      <c r="F58" s="67">
        <v>5.58</v>
      </c>
      <c r="G58" s="67">
        <v>9.3</v>
      </c>
      <c r="H58" s="67">
        <v>144.83</v>
      </c>
      <c r="I58" s="68">
        <v>18</v>
      </c>
      <c r="M58" s="64"/>
      <c r="N58" s="69"/>
      <c r="O58" s="45"/>
      <c r="P58" s="46"/>
      <c r="Q58" s="46"/>
      <c r="R58" s="46"/>
      <c r="S58" s="46"/>
      <c r="T58" s="47"/>
    </row>
    <row r="59" spans="2:9" ht="16.5" customHeight="1">
      <c r="B59" s="33">
        <v>3</v>
      </c>
      <c r="C59" s="26" t="s">
        <v>48</v>
      </c>
      <c r="D59" s="65">
        <v>10</v>
      </c>
      <c r="E59" s="65">
        <v>2.33</v>
      </c>
      <c r="F59" s="65">
        <v>2.93</v>
      </c>
      <c r="G59" s="65">
        <v>0</v>
      </c>
      <c r="H59" s="65">
        <v>35.83</v>
      </c>
      <c r="I59" s="68">
        <v>19</v>
      </c>
    </row>
    <row r="60" spans="2:9" ht="16.5" customHeight="1">
      <c r="B60" s="33">
        <v>4</v>
      </c>
      <c r="C60" s="48" t="s">
        <v>36</v>
      </c>
      <c r="D60" s="65">
        <v>40</v>
      </c>
      <c r="E60" s="70">
        <v>2.4</v>
      </c>
      <c r="F60" s="70">
        <v>0.7</v>
      </c>
      <c r="G60" s="70">
        <v>16.2</v>
      </c>
      <c r="H60" s="70">
        <v>83.2</v>
      </c>
      <c r="I60" s="68">
        <v>49</v>
      </c>
    </row>
    <row r="61" spans="2:9" ht="16.5" customHeight="1">
      <c r="B61" s="33">
        <v>5</v>
      </c>
      <c r="C61" s="31" t="s">
        <v>23</v>
      </c>
      <c r="D61" s="65">
        <v>200</v>
      </c>
      <c r="E61" s="65">
        <v>0.2</v>
      </c>
      <c r="F61" s="65">
        <v>0</v>
      </c>
      <c r="G61" s="65">
        <v>6.5</v>
      </c>
      <c r="H61" s="65">
        <v>26.8</v>
      </c>
      <c r="I61" s="68">
        <v>7</v>
      </c>
    </row>
    <row r="62" spans="2:9" ht="16.5" customHeight="1">
      <c r="B62" s="33"/>
      <c r="C62" s="43" t="s">
        <v>24</v>
      </c>
      <c r="D62" s="18">
        <f>SUM(D57:D61)</f>
        <v>550</v>
      </c>
      <c r="E62" s="18">
        <f>SUM(E57:E61)</f>
        <v>22.139999999999997</v>
      </c>
      <c r="F62" s="18">
        <f>SUM(F57:F61)</f>
        <v>20.51</v>
      </c>
      <c r="G62" s="18">
        <f>SUM(G57:G61)</f>
        <v>52.9</v>
      </c>
      <c r="H62" s="18">
        <f>SUM(H57:H61)</f>
        <v>531.41</v>
      </c>
      <c r="I62" s="24"/>
    </row>
    <row r="63" spans="2:9" ht="14.25" customHeight="1">
      <c r="B63" s="142" t="s">
        <v>25</v>
      </c>
      <c r="C63" s="142"/>
      <c r="D63" s="142"/>
      <c r="E63" s="142"/>
      <c r="F63" s="142"/>
      <c r="G63" s="142"/>
      <c r="H63" s="142"/>
      <c r="I63" s="142"/>
    </row>
    <row r="64" spans="2:19" ht="33" customHeight="1">
      <c r="B64" s="33">
        <v>1</v>
      </c>
      <c r="C64" s="28" t="s">
        <v>49</v>
      </c>
      <c r="D64" s="35">
        <v>250</v>
      </c>
      <c r="E64" s="22">
        <v>2.69</v>
      </c>
      <c r="F64" s="22">
        <v>2.84</v>
      </c>
      <c r="G64" s="35">
        <v>17.46</v>
      </c>
      <c r="H64" s="71">
        <v>118.25</v>
      </c>
      <c r="I64" s="24">
        <v>22</v>
      </c>
      <c r="M64" s="72"/>
      <c r="N64" s="73"/>
      <c r="O64" s="74"/>
      <c r="P64" s="74"/>
      <c r="Q64" s="74"/>
      <c r="R64" s="74"/>
      <c r="S64" s="47"/>
    </row>
    <row r="65" spans="2:19" ht="16.5" customHeight="1">
      <c r="B65" s="33">
        <v>2</v>
      </c>
      <c r="C65" s="75" t="s">
        <v>50</v>
      </c>
      <c r="D65" s="76">
        <v>100</v>
      </c>
      <c r="E65" s="58">
        <v>16.88</v>
      </c>
      <c r="F65" s="58">
        <v>28.19</v>
      </c>
      <c r="G65" s="58">
        <v>2.89</v>
      </c>
      <c r="H65" s="58">
        <v>309</v>
      </c>
      <c r="I65" s="24">
        <v>23</v>
      </c>
      <c r="M65" s="72"/>
      <c r="N65" s="45"/>
      <c r="O65" s="77"/>
      <c r="P65" s="47"/>
      <c r="Q65" s="47"/>
      <c r="R65" s="47"/>
      <c r="S65" s="47"/>
    </row>
    <row r="66" spans="2:19" ht="16.5" customHeight="1">
      <c r="B66" s="33">
        <v>3</v>
      </c>
      <c r="C66" s="75" t="s">
        <v>51</v>
      </c>
      <c r="D66" s="35">
        <v>160</v>
      </c>
      <c r="E66" s="23">
        <v>3.3</v>
      </c>
      <c r="F66" s="24">
        <v>6.4</v>
      </c>
      <c r="G66" s="24">
        <v>21.01</v>
      </c>
      <c r="H66" s="24">
        <v>155.52</v>
      </c>
      <c r="I66" s="24">
        <v>24</v>
      </c>
      <c r="L66" s="53"/>
      <c r="M66" s="72"/>
      <c r="N66" s="78"/>
      <c r="O66" s="79"/>
      <c r="P66" s="79"/>
      <c r="Q66" s="79"/>
      <c r="R66" s="79"/>
      <c r="S66" s="80"/>
    </row>
    <row r="67" spans="2:19" ht="38.25" customHeight="1">
      <c r="B67" s="33">
        <v>4</v>
      </c>
      <c r="C67" s="38" t="s">
        <v>85</v>
      </c>
      <c r="D67" s="39">
        <v>60</v>
      </c>
      <c r="E67" s="40">
        <v>0.5</v>
      </c>
      <c r="F67" s="40">
        <v>0.1</v>
      </c>
      <c r="G67" s="40">
        <v>1.7</v>
      </c>
      <c r="H67" s="40">
        <v>9</v>
      </c>
      <c r="I67" s="41">
        <v>4</v>
      </c>
      <c r="L67" s="81"/>
      <c r="M67" s="82"/>
      <c r="N67" s="8"/>
      <c r="O67" s="54"/>
      <c r="P67" s="54"/>
      <c r="Q67" s="54"/>
      <c r="R67" s="54"/>
      <c r="S67" s="47"/>
    </row>
    <row r="68" spans="2:19" ht="16.5" customHeight="1">
      <c r="B68" s="33">
        <v>5</v>
      </c>
      <c r="C68" s="28" t="s">
        <v>22</v>
      </c>
      <c r="D68" s="37">
        <v>60</v>
      </c>
      <c r="E68" s="29">
        <v>4.56</v>
      </c>
      <c r="F68" s="29">
        <v>1.68</v>
      </c>
      <c r="G68" s="29">
        <v>30.84</v>
      </c>
      <c r="H68" s="29">
        <v>156.72</v>
      </c>
      <c r="I68" s="24">
        <v>49</v>
      </c>
      <c r="L68" s="44"/>
      <c r="M68" s="72"/>
      <c r="N68" s="8"/>
      <c r="O68" s="77"/>
      <c r="P68" s="77"/>
      <c r="Q68" s="77"/>
      <c r="R68" s="77"/>
      <c r="S68" s="47"/>
    </row>
    <row r="69" spans="2:18" ht="16.5" customHeight="1">
      <c r="B69" s="33">
        <v>6</v>
      </c>
      <c r="C69" s="31" t="s">
        <v>23</v>
      </c>
      <c r="D69" s="37">
        <v>200</v>
      </c>
      <c r="E69" s="23">
        <v>0.2</v>
      </c>
      <c r="F69" s="23">
        <v>0</v>
      </c>
      <c r="G69" s="23">
        <v>6.5</v>
      </c>
      <c r="H69" s="23">
        <v>26.8</v>
      </c>
      <c r="I69" s="24">
        <v>7</v>
      </c>
      <c r="L69" s="82"/>
      <c r="M69" s="83"/>
      <c r="N69" s="77"/>
      <c r="O69" s="77"/>
      <c r="P69" s="77"/>
      <c r="Q69" s="77"/>
      <c r="R69" s="47"/>
    </row>
    <row r="70" spans="2:18" ht="16.5" customHeight="1">
      <c r="B70" s="33">
        <v>7</v>
      </c>
      <c r="C70" s="61" t="s">
        <v>37</v>
      </c>
      <c r="D70" s="35">
        <v>40</v>
      </c>
      <c r="E70" s="22">
        <v>2.2</v>
      </c>
      <c r="F70" s="22">
        <v>2.6</v>
      </c>
      <c r="G70" s="22">
        <v>13.96</v>
      </c>
      <c r="H70" s="22">
        <v>84.36</v>
      </c>
      <c r="I70" s="24">
        <v>48</v>
      </c>
      <c r="L70" s="82"/>
      <c r="M70" s="83"/>
      <c r="N70" s="77"/>
      <c r="O70" s="77"/>
      <c r="P70" s="77"/>
      <c r="Q70" s="77"/>
      <c r="R70" s="47"/>
    </row>
    <row r="71" spans="2:9" ht="30" customHeight="1">
      <c r="B71" s="33"/>
      <c r="C71" s="43" t="s">
        <v>24</v>
      </c>
      <c r="D71" s="18">
        <f>SUM(D64:D70)</f>
        <v>870</v>
      </c>
      <c r="E71" s="18">
        <f>SUM(E64:E70)</f>
        <v>30.33</v>
      </c>
      <c r="F71" s="18">
        <f>SUM(F64:F70)</f>
        <v>41.81</v>
      </c>
      <c r="G71" s="18">
        <f>SUM(G64:G70)</f>
        <v>94.36000000000001</v>
      </c>
      <c r="H71" s="18">
        <f>SUM(H64:H70)</f>
        <v>859.65</v>
      </c>
      <c r="I71" s="24"/>
    </row>
    <row r="72" spans="2:9" ht="30" customHeight="1">
      <c r="B72" s="33"/>
      <c r="C72" s="17" t="s">
        <v>44</v>
      </c>
      <c r="D72" s="18">
        <f>SUM(D62+D71)</f>
        <v>1420</v>
      </c>
      <c r="E72" s="18">
        <f>SUM(E62+E71)</f>
        <v>52.47</v>
      </c>
      <c r="F72" s="18">
        <f>SUM(F62+F71)</f>
        <v>62.32000000000001</v>
      </c>
      <c r="G72" s="18">
        <f>SUM(G62+G71)</f>
        <v>147.26000000000002</v>
      </c>
      <c r="H72" s="18">
        <f>SUM(H62+H71)</f>
        <v>1391.06</v>
      </c>
      <c r="I72" s="24"/>
    </row>
    <row r="73" spans="2:9" ht="16.5" customHeight="1">
      <c r="B73" s="143" t="s">
        <v>52</v>
      </c>
      <c r="C73" s="143"/>
      <c r="D73" s="143"/>
      <c r="E73" s="143"/>
      <c r="F73" s="143"/>
      <c r="G73" s="143"/>
      <c r="H73" s="143"/>
      <c r="I73" s="143"/>
    </row>
    <row r="74" spans="2:11" s="62" customFormat="1" ht="29.25" customHeight="1">
      <c r="B74" s="16"/>
      <c r="C74" s="17" t="s">
        <v>12</v>
      </c>
      <c r="D74" s="18" t="s">
        <v>13</v>
      </c>
      <c r="E74" s="18" t="s">
        <v>14</v>
      </c>
      <c r="F74" s="18" t="s">
        <v>15</v>
      </c>
      <c r="G74" s="18" t="s">
        <v>16</v>
      </c>
      <c r="H74" s="18" t="s">
        <v>17</v>
      </c>
      <c r="I74" s="19" t="s">
        <v>18</v>
      </c>
      <c r="K74" s="63"/>
    </row>
    <row r="75" spans="2:9" ht="16.5" customHeight="1">
      <c r="B75" s="142" t="s">
        <v>19</v>
      </c>
      <c r="C75" s="142"/>
      <c r="D75" s="142"/>
      <c r="E75" s="142"/>
      <c r="F75" s="142"/>
      <c r="G75" s="142"/>
      <c r="H75" s="142"/>
      <c r="I75" s="142"/>
    </row>
    <row r="76" spans="2:10" ht="16.5" customHeight="1">
      <c r="B76" s="20">
        <v>1</v>
      </c>
      <c r="C76" s="84" t="s">
        <v>53</v>
      </c>
      <c r="D76" s="85">
        <v>220</v>
      </c>
      <c r="E76" s="85">
        <v>10.46</v>
      </c>
      <c r="F76" s="85">
        <v>8.83</v>
      </c>
      <c r="G76" s="85">
        <v>20.82</v>
      </c>
      <c r="H76" s="85">
        <v>203.39</v>
      </c>
      <c r="I76" s="86">
        <v>17</v>
      </c>
      <c r="J76" s="25"/>
    </row>
    <row r="77" spans="2:9" ht="18" customHeight="1">
      <c r="B77" s="20">
        <v>2</v>
      </c>
      <c r="C77" s="87" t="s">
        <v>54</v>
      </c>
      <c r="D77" s="88">
        <v>10</v>
      </c>
      <c r="E77" s="88">
        <v>0.01</v>
      </c>
      <c r="F77" s="88">
        <v>8.2</v>
      </c>
      <c r="G77" s="88">
        <v>0.1</v>
      </c>
      <c r="H77" s="88">
        <v>74.8</v>
      </c>
      <c r="I77" s="24">
        <v>20</v>
      </c>
    </row>
    <row r="78" spans="2:19" ht="16.5" customHeight="1">
      <c r="B78" s="20">
        <v>3</v>
      </c>
      <c r="C78" s="48" t="s">
        <v>36</v>
      </c>
      <c r="D78" s="65">
        <v>40</v>
      </c>
      <c r="E78" s="70">
        <v>2.4</v>
      </c>
      <c r="F78" s="70">
        <v>0.7</v>
      </c>
      <c r="G78" s="70">
        <v>16.2</v>
      </c>
      <c r="H78" s="70">
        <v>83.2</v>
      </c>
      <c r="I78" s="68">
        <v>49</v>
      </c>
      <c r="M78" s="81"/>
      <c r="N78" s="8"/>
      <c r="O78" s="89"/>
      <c r="P78" s="47"/>
      <c r="Q78" s="47"/>
      <c r="R78" s="47"/>
      <c r="S78" s="90"/>
    </row>
    <row r="79" spans="2:19" ht="16.5" customHeight="1">
      <c r="B79" s="20">
        <v>4</v>
      </c>
      <c r="C79" s="91" t="s">
        <v>55</v>
      </c>
      <c r="D79" s="23">
        <v>200</v>
      </c>
      <c r="E79" s="23">
        <v>0.2</v>
      </c>
      <c r="F79" s="23">
        <v>0</v>
      </c>
      <c r="G79" s="23">
        <v>6.5</v>
      </c>
      <c r="H79" s="23">
        <v>26.8</v>
      </c>
      <c r="I79" s="24">
        <v>7</v>
      </c>
      <c r="M79" s="72"/>
      <c r="N79" s="45"/>
      <c r="O79" s="77"/>
      <c r="P79" s="47"/>
      <c r="Q79" s="47"/>
      <c r="R79" s="47"/>
      <c r="S79" s="47"/>
    </row>
    <row r="80" spans="2:19" ht="16.5" customHeight="1">
      <c r="B80" s="33"/>
      <c r="C80" s="92" t="s">
        <v>38</v>
      </c>
      <c r="D80" s="56">
        <f>SUM(D76:D79)</f>
        <v>470</v>
      </c>
      <c r="E80" s="56">
        <f>SUM(E76:E79)</f>
        <v>13.07</v>
      </c>
      <c r="F80" s="56">
        <f>SUM(F76:F79)</f>
        <v>17.73</v>
      </c>
      <c r="G80" s="56">
        <f>SUM(G76:G79)</f>
        <v>43.620000000000005</v>
      </c>
      <c r="H80" s="56">
        <f>SUM(H76:H79)</f>
        <v>388.19</v>
      </c>
      <c r="I80" s="24"/>
      <c r="M80" s="81"/>
      <c r="N80" s="8"/>
      <c r="O80" s="54"/>
      <c r="P80" s="54"/>
      <c r="Q80" s="54"/>
      <c r="R80" s="54"/>
      <c r="S80" s="47"/>
    </row>
    <row r="81" spans="2:19" ht="16.5" customHeight="1">
      <c r="B81" s="142" t="s">
        <v>25</v>
      </c>
      <c r="C81" s="142"/>
      <c r="D81" s="142"/>
      <c r="E81" s="142"/>
      <c r="F81" s="142"/>
      <c r="G81" s="142"/>
      <c r="H81" s="142"/>
      <c r="I81" s="142"/>
      <c r="M81" s="44"/>
      <c r="N81" s="45"/>
      <c r="O81" s="77"/>
      <c r="P81" s="77"/>
      <c r="Q81" s="77"/>
      <c r="R81" s="77"/>
      <c r="S81" s="47"/>
    </row>
    <row r="82" spans="2:9" ht="33" customHeight="1">
      <c r="B82" s="33">
        <v>1</v>
      </c>
      <c r="C82" s="28" t="s">
        <v>56</v>
      </c>
      <c r="D82" s="35">
        <v>250</v>
      </c>
      <c r="E82" s="22">
        <v>2.5</v>
      </c>
      <c r="F82" s="22">
        <v>2.75</v>
      </c>
      <c r="G82" s="22">
        <v>16.25</v>
      </c>
      <c r="H82" s="22">
        <v>92.5</v>
      </c>
      <c r="I82" s="24">
        <v>29</v>
      </c>
    </row>
    <row r="83" spans="2:9" ht="17.25" customHeight="1">
      <c r="B83" s="33">
        <v>2</v>
      </c>
      <c r="C83" s="26" t="s">
        <v>57</v>
      </c>
      <c r="D83" s="37">
        <v>200</v>
      </c>
      <c r="E83" s="22">
        <v>27.3</v>
      </c>
      <c r="F83" s="22">
        <v>8.1</v>
      </c>
      <c r="G83" s="22">
        <v>33.2</v>
      </c>
      <c r="H83" s="22">
        <v>314.6</v>
      </c>
      <c r="I83" s="24">
        <v>31</v>
      </c>
    </row>
    <row r="84" spans="2:9" ht="30.75" customHeight="1">
      <c r="B84" s="33">
        <v>3</v>
      </c>
      <c r="C84" s="38" t="s">
        <v>85</v>
      </c>
      <c r="D84" s="39">
        <v>60</v>
      </c>
      <c r="E84" s="40">
        <v>0.5</v>
      </c>
      <c r="F84" s="40">
        <v>0.1</v>
      </c>
      <c r="G84" s="40">
        <v>1.7</v>
      </c>
      <c r="H84" s="40">
        <v>9</v>
      </c>
      <c r="I84" s="41">
        <v>4</v>
      </c>
    </row>
    <row r="85" spans="2:9" ht="16.5" customHeight="1">
      <c r="B85" s="33">
        <v>4</v>
      </c>
      <c r="C85" s="28" t="s">
        <v>22</v>
      </c>
      <c r="D85" s="37">
        <v>90</v>
      </c>
      <c r="E85" s="29">
        <v>6.84</v>
      </c>
      <c r="F85" s="29">
        <v>2.52</v>
      </c>
      <c r="G85" s="29">
        <v>46.26</v>
      </c>
      <c r="H85" s="29">
        <v>235.08</v>
      </c>
      <c r="I85" s="24">
        <v>49</v>
      </c>
    </row>
    <row r="86" spans="2:14" ht="19.5" customHeight="1">
      <c r="B86" s="33">
        <v>6</v>
      </c>
      <c r="C86" s="61" t="s">
        <v>58</v>
      </c>
      <c r="D86" s="35">
        <v>180</v>
      </c>
      <c r="E86" s="22">
        <v>5.22</v>
      </c>
      <c r="F86" s="22">
        <v>4.5</v>
      </c>
      <c r="G86" s="22">
        <v>7.56</v>
      </c>
      <c r="H86" s="22">
        <v>91.8</v>
      </c>
      <c r="I86" s="24">
        <v>37</v>
      </c>
      <c r="K86" s="93"/>
      <c r="L86" s="46"/>
      <c r="M86" s="46"/>
      <c r="N86" s="46"/>
    </row>
    <row r="87" spans="2:9" ht="16.5" customHeight="1">
      <c r="B87" s="33"/>
      <c r="C87" s="17" t="s">
        <v>24</v>
      </c>
      <c r="D87" s="94">
        <f>SUM(D82:D86)</f>
        <v>780</v>
      </c>
      <c r="E87" s="94">
        <f>SUM(E82:E86)</f>
        <v>42.36</v>
      </c>
      <c r="F87" s="94">
        <f>SUM(F82:F86)</f>
        <v>17.97</v>
      </c>
      <c r="G87" s="94">
        <f>SUM(G82:G86)</f>
        <v>104.97</v>
      </c>
      <c r="H87" s="94">
        <f>SUM(H82:H86)</f>
        <v>742.98</v>
      </c>
      <c r="I87" s="24"/>
    </row>
    <row r="88" spans="2:9" ht="15" customHeight="1">
      <c r="B88" s="33"/>
      <c r="C88" s="17" t="s">
        <v>44</v>
      </c>
      <c r="D88" s="18">
        <f>SUM(D80+D87)</f>
        <v>1250</v>
      </c>
      <c r="E88" s="18">
        <f>SUM(E80+E87)</f>
        <v>55.43</v>
      </c>
      <c r="F88" s="18">
        <f>SUM(F80+F87)</f>
        <v>35.7</v>
      </c>
      <c r="G88" s="18">
        <f>SUM(G80+G87)</f>
        <v>148.59</v>
      </c>
      <c r="H88" s="18">
        <f>SUM(H80+H87)</f>
        <v>1131.17</v>
      </c>
      <c r="I88" s="24"/>
    </row>
    <row r="89" spans="2:9" ht="23.25" customHeight="1">
      <c r="B89" s="141" t="s">
        <v>59</v>
      </c>
      <c r="C89" s="141"/>
      <c r="D89" s="141"/>
      <c r="E89" s="141"/>
      <c r="F89" s="141"/>
      <c r="G89" s="141"/>
      <c r="H89" s="141"/>
      <c r="I89" s="141"/>
    </row>
    <row r="90" spans="2:11" s="62" customFormat="1" ht="28.5" customHeight="1">
      <c r="B90" s="16"/>
      <c r="C90" s="17" t="s">
        <v>12</v>
      </c>
      <c r="D90" s="18" t="s">
        <v>13</v>
      </c>
      <c r="E90" s="95" t="s">
        <v>14</v>
      </c>
      <c r="F90" s="95" t="s">
        <v>15</v>
      </c>
      <c r="G90" s="95" t="s">
        <v>16</v>
      </c>
      <c r="H90" s="95" t="s">
        <v>17</v>
      </c>
      <c r="I90" s="19" t="s">
        <v>18</v>
      </c>
      <c r="K90" s="63"/>
    </row>
    <row r="91" spans="2:18" ht="15" customHeight="1">
      <c r="B91" s="142" t="s">
        <v>19</v>
      </c>
      <c r="C91" s="142"/>
      <c r="D91" s="142"/>
      <c r="E91" s="142"/>
      <c r="F91" s="142"/>
      <c r="G91" s="142"/>
      <c r="H91" s="142"/>
      <c r="I91" s="142"/>
      <c r="L91" s="81"/>
      <c r="M91" s="8"/>
      <c r="N91" s="47"/>
      <c r="O91" s="47"/>
      <c r="P91" s="47"/>
      <c r="Q91" s="8"/>
      <c r="R91" s="47"/>
    </row>
    <row r="92" spans="2:18" ht="16.5" customHeight="1">
      <c r="B92" s="33">
        <v>1</v>
      </c>
      <c r="C92" s="96" t="s">
        <v>60</v>
      </c>
      <c r="D92" s="97">
        <v>60</v>
      </c>
      <c r="E92" s="88">
        <v>9.8</v>
      </c>
      <c r="F92" s="88">
        <v>7.3</v>
      </c>
      <c r="G92" s="88">
        <v>18.1</v>
      </c>
      <c r="H92" s="88">
        <v>286.7</v>
      </c>
      <c r="I92" s="24">
        <v>1</v>
      </c>
      <c r="J92" s="25"/>
      <c r="L92" s="53"/>
      <c r="M92" s="8"/>
      <c r="N92" s="54"/>
      <c r="O92" s="54"/>
      <c r="P92" s="54"/>
      <c r="Q92" s="54"/>
      <c r="R92" s="47"/>
    </row>
    <row r="93" spans="2:18" ht="16.5" customHeight="1">
      <c r="B93" s="33">
        <v>2</v>
      </c>
      <c r="C93" s="96" t="s">
        <v>35</v>
      </c>
      <c r="D93" s="97">
        <v>20</v>
      </c>
      <c r="E93" s="88">
        <v>1.65</v>
      </c>
      <c r="F93" s="88">
        <v>1.2</v>
      </c>
      <c r="G93" s="88">
        <v>2.35</v>
      </c>
      <c r="H93" s="88">
        <v>34.95</v>
      </c>
      <c r="I93" s="24">
        <v>33</v>
      </c>
      <c r="L93" s="53"/>
      <c r="M93" s="8"/>
      <c r="N93" s="54"/>
      <c r="O93" s="54"/>
      <c r="P93" s="54"/>
      <c r="Q93" s="54"/>
      <c r="R93" s="47"/>
    </row>
    <row r="94" spans="2:18" ht="38.25" customHeight="1">
      <c r="B94" s="33">
        <v>3</v>
      </c>
      <c r="C94" s="38" t="s">
        <v>85</v>
      </c>
      <c r="D94" s="39">
        <v>60</v>
      </c>
      <c r="E94" s="40">
        <v>0.5</v>
      </c>
      <c r="F94" s="40">
        <v>0.1</v>
      </c>
      <c r="G94" s="40">
        <v>1.7</v>
      </c>
      <c r="H94" s="40">
        <v>9</v>
      </c>
      <c r="I94" s="41">
        <v>4</v>
      </c>
      <c r="L94" s="53"/>
      <c r="M94" s="8"/>
      <c r="N94" s="77"/>
      <c r="O94" s="77"/>
      <c r="P94" s="77"/>
      <c r="Q94" s="77"/>
      <c r="R94" s="47"/>
    </row>
    <row r="95" spans="2:9" ht="30" customHeight="1">
      <c r="B95" s="33">
        <v>4</v>
      </c>
      <c r="C95" s="87" t="s">
        <v>28</v>
      </c>
      <c r="D95" s="23">
        <v>150</v>
      </c>
      <c r="E95" s="23">
        <v>1.44</v>
      </c>
      <c r="F95" s="23">
        <v>5.3</v>
      </c>
      <c r="G95" s="23">
        <v>8.6</v>
      </c>
      <c r="H95" s="23">
        <v>103.8</v>
      </c>
      <c r="I95" s="24">
        <v>47</v>
      </c>
    </row>
    <row r="96" spans="2:9" ht="16.5" customHeight="1">
      <c r="B96" s="33">
        <v>5</v>
      </c>
      <c r="C96" s="48" t="s">
        <v>36</v>
      </c>
      <c r="D96" s="65">
        <v>40</v>
      </c>
      <c r="E96" s="70">
        <v>2.4</v>
      </c>
      <c r="F96" s="70">
        <v>0.7</v>
      </c>
      <c r="G96" s="70">
        <v>16.2</v>
      </c>
      <c r="H96" s="70">
        <v>83.2</v>
      </c>
      <c r="I96" s="68">
        <v>49</v>
      </c>
    </row>
    <row r="97" spans="2:9" ht="16.5" customHeight="1">
      <c r="B97" s="33">
        <v>6</v>
      </c>
      <c r="C97" s="91" t="s">
        <v>55</v>
      </c>
      <c r="D97" s="23">
        <v>200</v>
      </c>
      <c r="E97" s="23">
        <v>0.2</v>
      </c>
      <c r="F97" s="23">
        <v>0</v>
      </c>
      <c r="G97" s="23">
        <v>6.5</v>
      </c>
      <c r="H97" s="23">
        <v>26.8</v>
      </c>
      <c r="I97" s="24">
        <v>7</v>
      </c>
    </row>
    <row r="98" spans="2:9" ht="16.5" customHeight="1">
      <c r="B98" s="33" t="s">
        <v>61</v>
      </c>
      <c r="C98" s="98" t="s">
        <v>38</v>
      </c>
      <c r="D98" s="56">
        <f>SUM(D92:D97)</f>
        <v>530</v>
      </c>
      <c r="E98" s="56">
        <f>SUM(E92:E97)</f>
        <v>15.99</v>
      </c>
      <c r="F98" s="56">
        <f>SUM(F92:F97)</f>
        <v>14.599999999999998</v>
      </c>
      <c r="G98" s="56">
        <f>SUM(G92:G97)</f>
        <v>53.45</v>
      </c>
      <c r="H98" s="56">
        <f>SUM(H92:H97)</f>
        <v>544.4499999999999</v>
      </c>
      <c r="I98" s="24"/>
    </row>
    <row r="99" spans="2:9" ht="14.25" customHeight="1">
      <c r="B99" s="142" t="s">
        <v>25</v>
      </c>
      <c r="C99" s="142"/>
      <c r="D99" s="142"/>
      <c r="E99" s="142"/>
      <c r="F99" s="142"/>
      <c r="G99" s="142"/>
      <c r="H99" s="142"/>
      <c r="I99" s="142"/>
    </row>
    <row r="100" spans="2:9" ht="16.5" customHeight="1">
      <c r="B100" s="33">
        <v>1</v>
      </c>
      <c r="C100" s="31" t="s">
        <v>62</v>
      </c>
      <c r="D100" s="35">
        <v>250</v>
      </c>
      <c r="E100" s="22">
        <v>5.78</v>
      </c>
      <c r="F100" s="22">
        <v>4.1</v>
      </c>
      <c r="G100" s="35">
        <v>14.25</v>
      </c>
      <c r="H100" s="35">
        <v>116.88</v>
      </c>
      <c r="I100" s="24">
        <v>30</v>
      </c>
    </row>
    <row r="101" spans="2:9" ht="16.5" customHeight="1">
      <c r="B101" s="33">
        <v>2</v>
      </c>
      <c r="C101" s="26" t="s">
        <v>63</v>
      </c>
      <c r="D101" s="37">
        <v>80</v>
      </c>
      <c r="E101" s="99">
        <v>14.93</v>
      </c>
      <c r="F101" s="24">
        <v>3.09</v>
      </c>
      <c r="G101" s="24">
        <v>10.13</v>
      </c>
      <c r="H101" s="24">
        <v>128.2</v>
      </c>
      <c r="I101" s="100">
        <v>34</v>
      </c>
    </row>
    <row r="102" spans="2:9" ht="16.5" customHeight="1">
      <c r="B102" s="33">
        <v>3</v>
      </c>
      <c r="C102" s="28" t="s">
        <v>64</v>
      </c>
      <c r="D102" s="35">
        <v>160</v>
      </c>
      <c r="E102" s="22">
        <v>6.84</v>
      </c>
      <c r="F102" s="22">
        <v>9.19</v>
      </c>
      <c r="G102" s="22">
        <v>49.21</v>
      </c>
      <c r="H102" s="22">
        <v>307</v>
      </c>
      <c r="I102" s="24">
        <v>11</v>
      </c>
    </row>
    <row r="103" spans="2:9" ht="33" customHeight="1">
      <c r="B103" s="33">
        <v>4</v>
      </c>
      <c r="C103" s="38" t="s">
        <v>85</v>
      </c>
      <c r="D103" s="39">
        <v>60</v>
      </c>
      <c r="E103" s="40">
        <v>0.5</v>
      </c>
      <c r="F103" s="40">
        <v>0.1</v>
      </c>
      <c r="G103" s="40">
        <v>1.7</v>
      </c>
      <c r="H103" s="40">
        <v>9</v>
      </c>
      <c r="I103" s="41">
        <v>4</v>
      </c>
    </row>
    <row r="104" spans="2:9" ht="16.5" customHeight="1">
      <c r="B104" s="33">
        <v>5</v>
      </c>
      <c r="C104" s="28" t="s">
        <v>22</v>
      </c>
      <c r="D104" s="37">
        <v>90</v>
      </c>
      <c r="E104" s="29">
        <v>6.84</v>
      </c>
      <c r="F104" s="29">
        <v>2.52</v>
      </c>
      <c r="G104" s="29">
        <v>46.26</v>
      </c>
      <c r="H104" s="29">
        <v>235.08</v>
      </c>
      <c r="I104" s="24">
        <v>49</v>
      </c>
    </row>
    <row r="105" spans="2:9" ht="16.5" customHeight="1">
      <c r="B105" s="33">
        <v>6</v>
      </c>
      <c r="C105" s="31" t="s">
        <v>23</v>
      </c>
      <c r="D105" s="37">
        <v>200</v>
      </c>
      <c r="E105" s="23">
        <v>0.2</v>
      </c>
      <c r="F105" s="23">
        <v>0</v>
      </c>
      <c r="G105" s="23">
        <v>6.5</v>
      </c>
      <c r="H105" s="23">
        <v>26.8</v>
      </c>
      <c r="I105" s="24">
        <v>7</v>
      </c>
    </row>
    <row r="106" spans="2:9" ht="16.5" customHeight="1">
      <c r="B106" s="33"/>
      <c r="C106" s="43" t="s">
        <v>24</v>
      </c>
      <c r="D106" s="18">
        <f>SUM(D100:D105)</f>
        <v>840</v>
      </c>
      <c r="E106" s="18">
        <f>SUM(E100:E105)</f>
        <v>35.09</v>
      </c>
      <c r="F106" s="18">
        <f>SUM(F100:F105)</f>
        <v>19</v>
      </c>
      <c r="G106" s="18">
        <f>SUM(G100:G105)</f>
        <v>128.05</v>
      </c>
      <c r="H106" s="18">
        <f>SUM(H100:H105)</f>
        <v>822.9599999999999</v>
      </c>
      <c r="I106" s="24"/>
    </row>
    <row r="107" spans="2:9" ht="16.5" customHeight="1">
      <c r="B107" s="33"/>
      <c r="C107" s="17" t="s">
        <v>44</v>
      </c>
      <c r="D107" s="18">
        <f>SUM(D98+D106)</f>
        <v>1370</v>
      </c>
      <c r="E107" s="18">
        <f>SUM(E98+E106)</f>
        <v>51.080000000000005</v>
      </c>
      <c r="F107" s="18">
        <f>SUM(F98+F106)</f>
        <v>33.599999999999994</v>
      </c>
      <c r="G107" s="18">
        <f>SUM(G98+G106)</f>
        <v>181.5</v>
      </c>
      <c r="H107" s="18">
        <f>SUM(H98+H106)</f>
        <v>1367.4099999999999</v>
      </c>
      <c r="I107" s="24"/>
    </row>
    <row r="108" spans="2:9" ht="19.5" customHeight="1">
      <c r="B108" s="141" t="s">
        <v>65</v>
      </c>
      <c r="C108" s="141"/>
      <c r="D108" s="141"/>
      <c r="E108" s="141"/>
      <c r="F108" s="141"/>
      <c r="G108" s="141"/>
      <c r="H108" s="141"/>
      <c r="I108" s="141"/>
    </row>
    <row r="109" spans="2:11" s="62" customFormat="1" ht="27.75" customHeight="1">
      <c r="B109" s="16"/>
      <c r="C109" s="43" t="s">
        <v>12</v>
      </c>
      <c r="D109" s="18" t="s">
        <v>13</v>
      </c>
      <c r="E109" s="18" t="s">
        <v>14</v>
      </c>
      <c r="F109" s="18" t="s">
        <v>15</v>
      </c>
      <c r="G109" s="18" t="s">
        <v>16</v>
      </c>
      <c r="H109" s="18" t="s">
        <v>17</v>
      </c>
      <c r="I109" s="19" t="s">
        <v>18</v>
      </c>
      <c r="K109" s="63"/>
    </row>
    <row r="110" spans="2:12" ht="18" customHeight="1">
      <c r="B110" s="142" t="s">
        <v>19</v>
      </c>
      <c r="C110" s="142"/>
      <c r="D110" s="142"/>
      <c r="E110" s="142"/>
      <c r="F110" s="142"/>
      <c r="G110" s="142"/>
      <c r="H110" s="142"/>
      <c r="I110" s="142"/>
      <c r="J110" s="101"/>
      <c r="L110" s="102"/>
    </row>
    <row r="111" spans="2:10" ht="16.5" customHeight="1">
      <c r="B111" s="33">
        <v>1</v>
      </c>
      <c r="C111" s="103" t="s">
        <v>66</v>
      </c>
      <c r="D111" s="22">
        <v>200</v>
      </c>
      <c r="E111" s="22">
        <v>12.68</v>
      </c>
      <c r="F111" s="22">
        <v>16.33</v>
      </c>
      <c r="G111" s="22">
        <v>17.87</v>
      </c>
      <c r="H111" s="22">
        <v>308.57</v>
      </c>
      <c r="I111" s="24">
        <v>35</v>
      </c>
      <c r="J111" s="25"/>
    </row>
    <row r="112" spans="2:9" ht="16.5" customHeight="1">
      <c r="B112" s="33">
        <v>2</v>
      </c>
      <c r="C112" s="104" t="s">
        <v>22</v>
      </c>
      <c r="D112" s="23">
        <v>50</v>
      </c>
      <c r="E112" s="29">
        <v>3.8</v>
      </c>
      <c r="F112" s="29">
        <v>1.4</v>
      </c>
      <c r="G112" s="29">
        <v>24.5</v>
      </c>
      <c r="H112" s="29">
        <v>130.6</v>
      </c>
      <c r="I112" s="24">
        <v>49</v>
      </c>
    </row>
    <row r="113" spans="2:9" ht="16.5" customHeight="1">
      <c r="B113" s="105">
        <v>3</v>
      </c>
      <c r="C113" s="104" t="s">
        <v>67</v>
      </c>
      <c r="D113" s="23">
        <v>100</v>
      </c>
      <c r="E113" s="29">
        <v>0.4</v>
      </c>
      <c r="F113" s="29">
        <v>0.4</v>
      </c>
      <c r="G113" s="29">
        <v>9.8</v>
      </c>
      <c r="H113" s="29">
        <v>47</v>
      </c>
      <c r="I113" s="24">
        <v>28</v>
      </c>
    </row>
    <row r="114" spans="2:9" ht="16.5" customHeight="1">
      <c r="B114" s="105">
        <v>4</v>
      </c>
      <c r="C114" s="31" t="s">
        <v>23</v>
      </c>
      <c r="D114" s="37">
        <v>200</v>
      </c>
      <c r="E114" s="23">
        <v>0.2</v>
      </c>
      <c r="F114" s="23">
        <v>0</v>
      </c>
      <c r="G114" s="23">
        <v>6.5</v>
      </c>
      <c r="H114" s="23">
        <v>26.8</v>
      </c>
      <c r="I114" s="24">
        <v>7</v>
      </c>
    </row>
    <row r="115" spans="2:21" ht="16.5" customHeight="1">
      <c r="B115" s="33"/>
      <c r="C115" s="98" t="s">
        <v>38</v>
      </c>
      <c r="D115" s="56">
        <f>D111+D112+D113+D114</f>
        <v>550</v>
      </c>
      <c r="E115" s="56">
        <f>E111+E112+E113+E114</f>
        <v>17.08</v>
      </c>
      <c r="F115" s="56">
        <f>F111+F112+F113+F114</f>
        <v>18.129999999999995</v>
      </c>
      <c r="G115" s="56">
        <f>G111+G112+G113+G114</f>
        <v>58.67</v>
      </c>
      <c r="H115" s="56">
        <f>H111+H112+H113+H114</f>
        <v>512.9699999999999</v>
      </c>
      <c r="I115" s="24"/>
      <c r="O115" s="44"/>
      <c r="P115" s="45"/>
      <c r="Q115" s="77"/>
      <c r="R115" s="77"/>
      <c r="S115" s="77"/>
      <c r="T115" s="77"/>
      <c r="U115" s="47"/>
    </row>
    <row r="116" spans="2:9" ht="19.5" customHeight="1">
      <c r="B116" s="142" t="s">
        <v>25</v>
      </c>
      <c r="C116" s="142"/>
      <c r="D116" s="142"/>
      <c r="E116" s="142"/>
      <c r="F116" s="142"/>
      <c r="G116" s="142"/>
      <c r="H116" s="142"/>
      <c r="I116" s="142"/>
    </row>
    <row r="117" spans="2:9" ht="16.5" customHeight="1">
      <c r="B117" s="33">
        <v>1</v>
      </c>
      <c r="C117" s="28" t="s">
        <v>39</v>
      </c>
      <c r="D117" s="35">
        <v>250</v>
      </c>
      <c r="E117" s="22">
        <v>8.33</v>
      </c>
      <c r="F117" s="22">
        <v>5.73</v>
      </c>
      <c r="G117" s="22">
        <v>20.13</v>
      </c>
      <c r="H117" s="22">
        <v>165.25</v>
      </c>
      <c r="I117" s="24">
        <v>14</v>
      </c>
    </row>
    <row r="118" spans="2:18" ht="16.5" customHeight="1">
      <c r="B118" s="33">
        <v>2</v>
      </c>
      <c r="C118" s="106" t="s">
        <v>68</v>
      </c>
      <c r="D118" s="107">
        <v>60</v>
      </c>
      <c r="E118" s="58">
        <v>7.2</v>
      </c>
      <c r="F118" s="58">
        <v>12</v>
      </c>
      <c r="G118" s="58">
        <v>0</v>
      </c>
      <c r="H118" s="58">
        <v>138</v>
      </c>
      <c r="I118" s="24">
        <v>36</v>
      </c>
      <c r="L118" s="82"/>
      <c r="M118" s="83"/>
      <c r="N118" s="74"/>
      <c r="O118" s="74"/>
      <c r="P118" s="74"/>
      <c r="Q118" s="74"/>
      <c r="R118" s="47"/>
    </row>
    <row r="119" spans="2:18" ht="30" customHeight="1">
      <c r="B119" s="33">
        <v>3</v>
      </c>
      <c r="C119" s="36" t="s">
        <v>28</v>
      </c>
      <c r="D119" s="37">
        <v>200</v>
      </c>
      <c r="E119" s="24">
        <v>7.07</v>
      </c>
      <c r="F119" s="24">
        <v>7.33</v>
      </c>
      <c r="G119" s="24">
        <v>43.6</v>
      </c>
      <c r="H119" s="23">
        <v>269.3</v>
      </c>
      <c r="I119" s="24">
        <v>10</v>
      </c>
      <c r="L119" s="10"/>
      <c r="M119" s="8"/>
      <c r="N119" s="47"/>
      <c r="O119" s="47"/>
      <c r="P119" s="47"/>
      <c r="Q119" s="77"/>
      <c r="R119" s="47"/>
    </row>
    <row r="120" spans="2:18" ht="33" customHeight="1">
      <c r="B120" s="33">
        <v>4</v>
      </c>
      <c r="C120" s="38" t="s">
        <v>85</v>
      </c>
      <c r="D120" s="39">
        <v>60</v>
      </c>
      <c r="E120" s="40">
        <v>0.5</v>
      </c>
      <c r="F120" s="40">
        <v>0.1</v>
      </c>
      <c r="G120" s="40">
        <v>1.7</v>
      </c>
      <c r="H120" s="40">
        <v>9</v>
      </c>
      <c r="I120" s="41">
        <v>4</v>
      </c>
      <c r="L120" s="108"/>
      <c r="M120" s="109"/>
      <c r="N120" s="80"/>
      <c r="O120" s="80"/>
      <c r="P120" s="80"/>
      <c r="Q120" s="109"/>
      <c r="R120" s="80"/>
    </row>
    <row r="121" spans="2:18" ht="16.5" customHeight="1">
      <c r="B121" s="33">
        <v>5</v>
      </c>
      <c r="C121" s="28" t="s">
        <v>22</v>
      </c>
      <c r="D121" s="37">
        <v>50</v>
      </c>
      <c r="E121" s="29">
        <v>3.8</v>
      </c>
      <c r="F121" s="29">
        <v>1.4</v>
      </c>
      <c r="G121" s="29">
        <v>24.5</v>
      </c>
      <c r="H121" s="29">
        <v>130.6</v>
      </c>
      <c r="I121" s="24">
        <v>49</v>
      </c>
      <c r="L121" s="53"/>
      <c r="M121" s="8"/>
      <c r="N121" s="54"/>
      <c r="O121" s="54"/>
      <c r="P121" s="54"/>
      <c r="Q121" s="54"/>
      <c r="R121" s="47"/>
    </row>
    <row r="122" spans="2:18" ht="16.5" customHeight="1">
      <c r="B122" s="33">
        <v>6</v>
      </c>
      <c r="C122" s="61" t="s">
        <v>42</v>
      </c>
      <c r="D122" s="35">
        <v>200</v>
      </c>
      <c r="E122" s="22">
        <v>1.5</v>
      </c>
      <c r="F122" s="22">
        <v>0.3</v>
      </c>
      <c r="G122" s="22">
        <v>30.7</v>
      </c>
      <c r="H122" s="22">
        <v>125.2</v>
      </c>
      <c r="I122" s="24">
        <v>377</v>
      </c>
      <c r="L122" s="44"/>
      <c r="M122" s="45"/>
      <c r="N122" s="77"/>
      <c r="O122" s="77"/>
      <c r="P122" s="77"/>
      <c r="Q122" s="77"/>
      <c r="R122" s="47"/>
    </row>
    <row r="123" spans="2:18" ht="16.5" customHeight="1">
      <c r="B123" s="33">
        <v>7</v>
      </c>
      <c r="C123" s="61" t="s">
        <v>69</v>
      </c>
      <c r="D123" s="35">
        <v>40</v>
      </c>
      <c r="E123" s="22">
        <v>2.2</v>
      </c>
      <c r="F123" s="22">
        <v>2.6</v>
      </c>
      <c r="G123" s="22">
        <v>13.96</v>
      </c>
      <c r="H123" s="22">
        <v>84.36</v>
      </c>
      <c r="I123" s="24">
        <v>48</v>
      </c>
      <c r="L123" s="44"/>
      <c r="M123" s="45"/>
      <c r="N123" s="77"/>
      <c r="O123" s="77"/>
      <c r="P123" s="77"/>
      <c r="Q123" s="77"/>
      <c r="R123" s="47"/>
    </row>
    <row r="124" spans="2:9" ht="16.5" customHeight="1">
      <c r="B124" s="33"/>
      <c r="C124" s="43" t="s">
        <v>24</v>
      </c>
      <c r="D124" s="18">
        <f>SUM(D117:D123)</f>
        <v>860</v>
      </c>
      <c r="E124" s="18">
        <f>SUM(E117:E123)</f>
        <v>30.6</v>
      </c>
      <c r="F124" s="18">
        <f>SUM(F117:F123)</f>
        <v>29.460000000000004</v>
      </c>
      <c r="G124" s="18">
        <f>SUM(G117:G123)</f>
        <v>134.59</v>
      </c>
      <c r="H124" s="18">
        <f>SUM(H117:H123)</f>
        <v>921.71</v>
      </c>
      <c r="I124" s="24"/>
    </row>
    <row r="125" spans="2:9" ht="16.5" customHeight="1">
      <c r="B125" s="33"/>
      <c r="C125" s="17" t="s">
        <v>44</v>
      </c>
      <c r="D125" s="18">
        <f>D115+D124</f>
        <v>1410</v>
      </c>
      <c r="E125" s="18">
        <f>E115+E124</f>
        <v>47.68</v>
      </c>
      <c r="F125" s="18">
        <f>F115+F124</f>
        <v>47.59</v>
      </c>
      <c r="G125" s="18">
        <f>G115+G124</f>
        <v>193.26</v>
      </c>
      <c r="H125" s="18">
        <f>H115+H124</f>
        <v>1434.6799999999998</v>
      </c>
      <c r="I125" s="24"/>
    </row>
    <row r="126" spans="2:9" ht="18.75" customHeight="1">
      <c r="B126" s="141" t="s">
        <v>70</v>
      </c>
      <c r="C126" s="141"/>
      <c r="D126" s="141"/>
      <c r="E126" s="141"/>
      <c r="F126" s="141"/>
      <c r="G126" s="141"/>
      <c r="H126" s="141"/>
      <c r="I126" s="141"/>
    </row>
    <row r="127" spans="2:11" s="62" customFormat="1" ht="28.5" customHeight="1">
      <c r="B127" s="16"/>
      <c r="C127" s="43" t="s">
        <v>12</v>
      </c>
      <c r="D127" s="18" t="s">
        <v>13</v>
      </c>
      <c r="E127" s="18" t="s">
        <v>14</v>
      </c>
      <c r="F127" s="18" t="s">
        <v>15</v>
      </c>
      <c r="G127" s="18" t="s">
        <v>16</v>
      </c>
      <c r="H127" s="18" t="s">
        <v>17</v>
      </c>
      <c r="I127" s="19" t="s">
        <v>18</v>
      </c>
      <c r="K127" s="63"/>
    </row>
    <row r="128" spans="2:9" ht="17.25" customHeight="1">
      <c r="B128" s="142" t="s">
        <v>19</v>
      </c>
      <c r="C128" s="142"/>
      <c r="D128" s="142"/>
      <c r="E128" s="142"/>
      <c r="F128" s="142"/>
      <c r="G128" s="142"/>
      <c r="H128" s="142"/>
      <c r="I128" s="142"/>
    </row>
    <row r="129" spans="2:10" ht="16.5" customHeight="1">
      <c r="B129" s="33">
        <v>1</v>
      </c>
      <c r="C129" s="104" t="s">
        <v>64</v>
      </c>
      <c r="D129" s="22">
        <v>160</v>
      </c>
      <c r="E129" s="22">
        <v>6.84</v>
      </c>
      <c r="F129" s="22">
        <v>9.19</v>
      </c>
      <c r="G129" s="22">
        <v>49.21</v>
      </c>
      <c r="H129" s="22">
        <v>307</v>
      </c>
      <c r="I129" s="24">
        <v>11</v>
      </c>
      <c r="J129" s="25"/>
    </row>
    <row r="130" spans="2:9" ht="16.5" customHeight="1">
      <c r="B130" s="33">
        <v>2</v>
      </c>
      <c r="C130" s="104" t="s">
        <v>71</v>
      </c>
      <c r="D130" s="22">
        <v>150</v>
      </c>
      <c r="E130" s="22">
        <v>5.8</v>
      </c>
      <c r="F130" s="22">
        <v>5.5</v>
      </c>
      <c r="G130" s="22">
        <v>8.6</v>
      </c>
      <c r="H130" s="22">
        <v>133.4</v>
      </c>
      <c r="I130" s="24">
        <v>12</v>
      </c>
    </row>
    <row r="131" spans="2:9" ht="16.5" customHeight="1">
      <c r="B131" s="105">
        <v>3</v>
      </c>
      <c r="C131" s="48" t="s">
        <v>36</v>
      </c>
      <c r="D131" s="65">
        <v>40</v>
      </c>
      <c r="E131" s="70">
        <v>2.4</v>
      </c>
      <c r="F131" s="70">
        <v>0.7</v>
      </c>
      <c r="G131" s="70">
        <v>16.2</v>
      </c>
      <c r="H131" s="70">
        <v>83.2</v>
      </c>
      <c r="I131" s="68">
        <v>49</v>
      </c>
    </row>
    <row r="132" spans="2:9" ht="16.5" customHeight="1">
      <c r="B132" s="33">
        <v>4</v>
      </c>
      <c r="C132" s="91" t="s">
        <v>23</v>
      </c>
      <c r="D132" s="23">
        <v>200</v>
      </c>
      <c r="E132" s="23">
        <v>0.2</v>
      </c>
      <c r="F132" s="23">
        <v>0</v>
      </c>
      <c r="G132" s="23">
        <v>6.5</v>
      </c>
      <c r="H132" s="23">
        <v>26.8</v>
      </c>
      <c r="I132" s="24">
        <v>7</v>
      </c>
    </row>
    <row r="133" spans="2:9" ht="16.5" customHeight="1">
      <c r="B133" s="33"/>
      <c r="C133" s="98" t="s">
        <v>38</v>
      </c>
      <c r="D133" s="56">
        <f>SUM(D129:D132)</f>
        <v>550</v>
      </c>
      <c r="E133" s="57">
        <f>SUM(E129:E132)</f>
        <v>15.24</v>
      </c>
      <c r="F133" s="57">
        <f>SUM(F129:F132)</f>
        <v>15.389999999999999</v>
      </c>
      <c r="G133" s="57">
        <f>SUM(G129:G132)</f>
        <v>80.51</v>
      </c>
      <c r="H133" s="57">
        <f>SUM(H129:H132)</f>
        <v>550.4</v>
      </c>
      <c r="I133" s="24"/>
    </row>
    <row r="134" spans="2:9" ht="17.25" customHeight="1">
      <c r="B134" s="142" t="s">
        <v>25</v>
      </c>
      <c r="C134" s="142"/>
      <c r="D134" s="142"/>
      <c r="E134" s="142"/>
      <c r="F134" s="142"/>
      <c r="G134" s="142"/>
      <c r="H134" s="142"/>
      <c r="I134" s="142"/>
    </row>
    <row r="135" spans="2:9" ht="20.25" customHeight="1">
      <c r="B135" s="20">
        <v>1</v>
      </c>
      <c r="C135" s="28" t="s">
        <v>72</v>
      </c>
      <c r="D135" s="35">
        <v>250</v>
      </c>
      <c r="E135" s="22">
        <v>2.5</v>
      </c>
      <c r="F135" s="22">
        <v>3</v>
      </c>
      <c r="G135" s="22">
        <v>18.3</v>
      </c>
      <c r="H135" s="22">
        <v>113</v>
      </c>
      <c r="I135" s="24">
        <v>29</v>
      </c>
    </row>
    <row r="136" spans="2:9" ht="16.5" customHeight="1">
      <c r="B136" s="20">
        <v>2</v>
      </c>
      <c r="C136" s="26" t="s">
        <v>73</v>
      </c>
      <c r="D136" s="37">
        <v>100</v>
      </c>
      <c r="E136" s="22">
        <v>13.71</v>
      </c>
      <c r="F136" s="22">
        <v>7.43</v>
      </c>
      <c r="G136" s="22">
        <v>5.86</v>
      </c>
      <c r="H136" s="22">
        <v>145.29</v>
      </c>
      <c r="I136" s="24">
        <v>39</v>
      </c>
    </row>
    <row r="137" spans="2:9" ht="21" customHeight="1">
      <c r="B137" s="20">
        <v>3</v>
      </c>
      <c r="C137" s="60" t="s">
        <v>41</v>
      </c>
      <c r="D137" s="35">
        <v>160</v>
      </c>
      <c r="E137" s="23">
        <v>3.8</v>
      </c>
      <c r="F137" s="24">
        <v>5.7</v>
      </c>
      <c r="G137" s="24">
        <v>38.8</v>
      </c>
      <c r="H137" s="24">
        <v>222.6</v>
      </c>
      <c r="I137" s="24">
        <v>3</v>
      </c>
    </row>
    <row r="138" spans="2:17" ht="29.25" customHeight="1">
      <c r="B138" s="20">
        <v>4</v>
      </c>
      <c r="C138" s="38" t="s">
        <v>85</v>
      </c>
      <c r="D138" s="39">
        <v>60</v>
      </c>
      <c r="E138" s="40">
        <v>0.5</v>
      </c>
      <c r="F138" s="40">
        <v>0.1</v>
      </c>
      <c r="G138" s="40">
        <v>1.7</v>
      </c>
      <c r="H138" s="40">
        <v>9</v>
      </c>
      <c r="I138" s="41">
        <v>4</v>
      </c>
      <c r="K138" s="110"/>
      <c r="L138" s="109"/>
      <c r="M138" s="80"/>
      <c r="N138" s="80"/>
      <c r="O138" s="80"/>
      <c r="P138" s="109"/>
      <c r="Q138" s="80"/>
    </row>
    <row r="139" spans="2:9" ht="16.5" customHeight="1">
      <c r="B139" s="20">
        <v>5</v>
      </c>
      <c r="C139" s="28" t="s">
        <v>22</v>
      </c>
      <c r="D139" s="37">
        <v>90</v>
      </c>
      <c r="E139" s="29">
        <v>6.84</v>
      </c>
      <c r="F139" s="29">
        <v>2.52</v>
      </c>
      <c r="G139" s="29">
        <v>46.26</v>
      </c>
      <c r="H139" s="29">
        <v>235.08</v>
      </c>
      <c r="I139" s="24">
        <v>49</v>
      </c>
    </row>
    <row r="140" spans="2:9" ht="16.5" customHeight="1">
      <c r="B140" s="20">
        <v>6</v>
      </c>
      <c r="C140" s="31" t="s">
        <v>23</v>
      </c>
      <c r="D140" s="37">
        <v>200</v>
      </c>
      <c r="E140" s="23">
        <v>0.2</v>
      </c>
      <c r="F140" s="23">
        <v>0</v>
      </c>
      <c r="G140" s="23">
        <v>6.5</v>
      </c>
      <c r="H140" s="23">
        <v>26.8</v>
      </c>
      <c r="I140" s="24">
        <v>7</v>
      </c>
    </row>
    <row r="141" spans="2:9" ht="16.5" customHeight="1">
      <c r="B141" s="20">
        <v>7</v>
      </c>
      <c r="C141" s="61" t="s">
        <v>43</v>
      </c>
      <c r="D141" s="35">
        <v>100</v>
      </c>
      <c r="E141" s="23">
        <v>0.5</v>
      </c>
      <c r="F141" s="23">
        <v>0.5</v>
      </c>
      <c r="G141" s="23">
        <v>12.5</v>
      </c>
      <c r="H141" s="23">
        <v>58.75</v>
      </c>
      <c r="I141" s="24">
        <v>28</v>
      </c>
    </row>
    <row r="142" spans="2:9" ht="16.5" customHeight="1">
      <c r="B142" s="33"/>
      <c r="C142" s="43" t="s">
        <v>24</v>
      </c>
      <c r="D142" s="18">
        <f>SUM(D135:D141)</f>
        <v>960</v>
      </c>
      <c r="E142" s="18">
        <f>SUM(E135:E141)</f>
        <v>28.05</v>
      </c>
      <c r="F142" s="18">
        <f>SUM(F135:F141)</f>
        <v>19.25</v>
      </c>
      <c r="G142" s="18">
        <f>SUM(G135:G141)</f>
        <v>129.92</v>
      </c>
      <c r="H142" s="18">
        <f>SUM(H135:H141)</f>
        <v>810.52</v>
      </c>
      <c r="I142" s="24"/>
    </row>
    <row r="143" spans="2:9" ht="18" customHeight="1">
      <c r="B143" s="33"/>
      <c r="C143" s="17" t="s">
        <v>44</v>
      </c>
      <c r="D143" s="18">
        <f>SUM(D133+D142)</f>
        <v>1510</v>
      </c>
      <c r="E143" s="18">
        <f>E133+E142</f>
        <v>43.29</v>
      </c>
      <c r="F143" s="18">
        <f>F133+F142</f>
        <v>34.64</v>
      </c>
      <c r="G143" s="18">
        <f>G133+G142</f>
        <v>210.43</v>
      </c>
      <c r="H143" s="18">
        <f>H133+H142</f>
        <v>1360.92</v>
      </c>
      <c r="I143" s="24"/>
    </row>
    <row r="144" spans="2:9" ht="25.5" customHeight="1">
      <c r="B144" s="141" t="s">
        <v>74</v>
      </c>
      <c r="C144" s="141"/>
      <c r="D144" s="141"/>
      <c r="E144" s="141"/>
      <c r="F144" s="141"/>
      <c r="G144" s="141"/>
      <c r="H144" s="141"/>
      <c r="I144" s="141"/>
    </row>
    <row r="145" spans="2:11" s="62" customFormat="1" ht="29.25" customHeight="1">
      <c r="B145" s="16"/>
      <c r="C145" s="43" t="s">
        <v>12</v>
      </c>
      <c r="D145" s="18" t="s">
        <v>13</v>
      </c>
      <c r="E145" s="18" t="s">
        <v>14</v>
      </c>
      <c r="F145" s="18" t="s">
        <v>15</v>
      </c>
      <c r="G145" s="18" t="s">
        <v>16</v>
      </c>
      <c r="H145" s="18" t="s">
        <v>17</v>
      </c>
      <c r="I145" s="19" t="s">
        <v>18</v>
      </c>
      <c r="K145" s="63"/>
    </row>
    <row r="146" spans="2:9" ht="14.25" customHeight="1">
      <c r="B146" s="142" t="s">
        <v>19</v>
      </c>
      <c r="C146" s="142"/>
      <c r="D146" s="142"/>
      <c r="E146" s="142"/>
      <c r="F146" s="142"/>
      <c r="G146" s="142"/>
      <c r="H146" s="142"/>
      <c r="I146" s="142"/>
    </row>
    <row r="147" spans="2:10" ht="30" customHeight="1">
      <c r="B147" s="33">
        <v>1</v>
      </c>
      <c r="C147" s="111" t="s">
        <v>20</v>
      </c>
      <c r="D147" s="23">
        <v>250</v>
      </c>
      <c r="E147" s="23">
        <v>9.88</v>
      </c>
      <c r="F147" s="23">
        <v>9.68</v>
      </c>
      <c r="G147" s="23">
        <v>15.33</v>
      </c>
      <c r="H147" s="112">
        <v>167.78</v>
      </c>
      <c r="I147" s="24">
        <v>40</v>
      </c>
      <c r="J147" s="25"/>
    </row>
    <row r="148" spans="2:20" s="113" customFormat="1" ht="18" customHeight="1">
      <c r="B148" s="33">
        <v>2</v>
      </c>
      <c r="C148" s="111" t="s">
        <v>75</v>
      </c>
      <c r="D148" s="22">
        <v>45</v>
      </c>
      <c r="E148" s="22">
        <v>5.22</v>
      </c>
      <c r="F148" s="22">
        <v>7.47</v>
      </c>
      <c r="G148" s="22">
        <v>13.35</v>
      </c>
      <c r="H148" s="22">
        <v>141.3</v>
      </c>
      <c r="I148" s="24">
        <v>23</v>
      </c>
      <c r="K148" s="6"/>
      <c r="N148"/>
      <c r="O148"/>
      <c r="P148"/>
      <c r="Q148"/>
      <c r="R148"/>
      <c r="S148"/>
      <c r="T148"/>
    </row>
    <row r="149" spans="2:20" s="113" customFormat="1" ht="16.5" customHeight="1">
      <c r="B149" s="33">
        <v>3</v>
      </c>
      <c r="C149" s="104" t="s">
        <v>22</v>
      </c>
      <c r="D149" s="23">
        <v>60</v>
      </c>
      <c r="E149" s="29">
        <v>4.56</v>
      </c>
      <c r="F149" s="29">
        <v>1.68</v>
      </c>
      <c r="G149" s="29">
        <v>30.84</v>
      </c>
      <c r="H149" s="29">
        <v>156.72</v>
      </c>
      <c r="I149" s="24">
        <v>49</v>
      </c>
      <c r="K149" s="6"/>
      <c r="N149"/>
      <c r="O149"/>
      <c r="P149"/>
      <c r="Q149"/>
      <c r="R149"/>
      <c r="S149"/>
      <c r="T149"/>
    </row>
    <row r="150" spans="2:9" ht="18" customHeight="1">
      <c r="B150" s="33">
        <v>4</v>
      </c>
      <c r="C150" s="91" t="s">
        <v>55</v>
      </c>
      <c r="D150" s="23">
        <v>200</v>
      </c>
      <c r="E150" s="23">
        <v>0.2</v>
      </c>
      <c r="F150" s="23">
        <v>0</v>
      </c>
      <c r="G150" s="23">
        <v>6.5</v>
      </c>
      <c r="H150" s="23">
        <v>26.8</v>
      </c>
      <c r="I150" s="24">
        <v>7</v>
      </c>
    </row>
    <row r="151" spans="2:9" ht="17.25" customHeight="1">
      <c r="B151" s="33"/>
      <c r="C151" s="43" t="s">
        <v>24</v>
      </c>
      <c r="D151" s="18">
        <f>SUM(D147:D150)</f>
        <v>555</v>
      </c>
      <c r="E151" s="18">
        <f>SUM(E147:E150)</f>
        <v>19.86</v>
      </c>
      <c r="F151" s="18">
        <f>SUM(F147:F150)</f>
        <v>18.83</v>
      </c>
      <c r="G151" s="18">
        <f>SUM(G147:G150)</f>
        <v>66.02</v>
      </c>
      <c r="H151" s="18">
        <f>SUM(H147:H150)</f>
        <v>492.6000000000001</v>
      </c>
      <c r="I151" s="24"/>
    </row>
    <row r="152" spans="2:9" ht="16.5" customHeight="1">
      <c r="B152" s="142" t="s">
        <v>25</v>
      </c>
      <c r="C152" s="142"/>
      <c r="D152" s="142"/>
      <c r="E152" s="142"/>
      <c r="F152" s="142"/>
      <c r="G152" s="142"/>
      <c r="H152" s="142"/>
      <c r="I152" s="142"/>
    </row>
    <row r="153" spans="2:9" ht="16.5" customHeight="1">
      <c r="B153" s="33">
        <v>1</v>
      </c>
      <c r="C153" s="28" t="s">
        <v>26</v>
      </c>
      <c r="D153" s="35">
        <v>250</v>
      </c>
      <c r="E153" s="22">
        <v>5.575</v>
      </c>
      <c r="F153" s="22">
        <v>5.425</v>
      </c>
      <c r="G153" s="22">
        <v>12.25</v>
      </c>
      <c r="H153" s="22">
        <v>120.03</v>
      </c>
      <c r="I153" s="24">
        <v>8</v>
      </c>
    </row>
    <row r="154" spans="2:9" ht="16.5" customHeight="1">
      <c r="B154" s="33">
        <v>2</v>
      </c>
      <c r="C154" s="21" t="s">
        <v>40</v>
      </c>
      <c r="D154" s="58">
        <v>80</v>
      </c>
      <c r="E154" s="58">
        <v>5</v>
      </c>
      <c r="F154" s="58">
        <v>11.99</v>
      </c>
      <c r="G154" s="58">
        <v>7.27</v>
      </c>
      <c r="H154" s="59">
        <v>164.36</v>
      </c>
      <c r="I154" s="24">
        <v>15</v>
      </c>
    </row>
    <row r="155" spans="2:9" ht="30" customHeight="1">
      <c r="B155" s="33">
        <v>3</v>
      </c>
      <c r="C155" s="36" t="s">
        <v>28</v>
      </c>
      <c r="D155" s="37">
        <v>160</v>
      </c>
      <c r="E155" s="24">
        <v>5.65</v>
      </c>
      <c r="F155" s="24">
        <v>5.87</v>
      </c>
      <c r="G155" s="24">
        <v>34.88</v>
      </c>
      <c r="H155" s="23">
        <v>215.47</v>
      </c>
      <c r="I155" s="24">
        <v>10</v>
      </c>
    </row>
    <row r="156" spans="2:9" ht="30.75" customHeight="1">
      <c r="B156" s="33">
        <v>4</v>
      </c>
      <c r="C156" s="38" t="s">
        <v>85</v>
      </c>
      <c r="D156" s="39">
        <v>60</v>
      </c>
      <c r="E156" s="40">
        <v>0.5</v>
      </c>
      <c r="F156" s="40">
        <v>0.1</v>
      </c>
      <c r="G156" s="40">
        <v>1.7</v>
      </c>
      <c r="H156" s="40">
        <v>9</v>
      </c>
      <c r="I156" s="41">
        <v>4</v>
      </c>
    </row>
    <row r="157" spans="2:9" ht="16.5" customHeight="1">
      <c r="B157" s="33">
        <v>5</v>
      </c>
      <c r="C157" s="28" t="s">
        <v>22</v>
      </c>
      <c r="D157" s="37">
        <v>50</v>
      </c>
      <c r="E157" s="29">
        <v>3.8</v>
      </c>
      <c r="F157" s="29">
        <v>1.4</v>
      </c>
      <c r="G157" s="29">
        <v>24.5</v>
      </c>
      <c r="H157" s="29">
        <v>130.6</v>
      </c>
      <c r="I157" s="24">
        <v>49</v>
      </c>
    </row>
    <row r="158" spans="2:9" ht="17.25" customHeight="1">
      <c r="B158" s="33">
        <v>6</v>
      </c>
      <c r="C158" s="61" t="s">
        <v>58</v>
      </c>
      <c r="D158" s="35">
        <v>180</v>
      </c>
      <c r="E158" s="22">
        <v>5.22</v>
      </c>
      <c r="F158" s="22">
        <v>5.22</v>
      </c>
      <c r="G158" s="22">
        <v>7.56</v>
      </c>
      <c r="H158" s="22">
        <v>91.8</v>
      </c>
      <c r="I158" s="24">
        <v>30</v>
      </c>
    </row>
    <row r="159" spans="2:9" ht="16.5" customHeight="1">
      <c r="B159" s="33"/>
      <c r="C159" s="43" t="s">
        <v>24</v>
      </c>
      <c r="D159" s="18">
        <f>SUM(D153:D158)</f>
        <v>780</v>
      </c>
      <c r="E159" s="18">
        <f>SUM(E153:E158)</f>
        <v>25.745</v>
      </c>
      <c r="F159" s="18">
        <f>SUM(F153:F158)</f>
        <v>30.005</v>
      </c>
      <c r="G159" s="18">
        <f>SUM(G153:G158)</f>
        <v>88.16000000000001</v>
      </c>
      <c r="H159" s="18">
        <f>SUM(H153:H158)</f>
        <v>731.26</v>
      </c>
      <c r="I159" s="24"/>
    </row>
    <row r="160" spans="2:9" ht="16.5" customHeight="1">
      <c r="B160" s="33"/>
      <c r="C160" s="17" t="s">
        <v>44</v>
      </c>
      <c r="D160" s="18">
        <f>SUM(D151+D159)</f>
        <v>1335</v>
      </c>
      <c r="E160" s="18">
        <f>SUM(E151+E159)</f>
        <v>45.605000000000004</v>
      </c>
      <c r="F160" s="18">
        <f>SUM(F151+F159)</f>
        <v>48.834999999999994</v>
      </c>
      <c r="G160" s="18">
        <f>SUM(G151+G159)</f>
        <v>154.18</v>
      </c>
      <c r="H160" s="18">
        <f>SUM(H151+H159)</f>
        <v>1223.8600000000001</v>
      </c>
      <c r="I160" s="24"/>
    </row>
    <row r="161" spans="2:9" ht="16.5" customHeight="1">
      <c r="B161" s="141" t="s">
        <v>76</v>
      </c>
      <c r="C161" s="141"/>
      <c r="D161" s="141"/>
      <c r="E161" s="141"/>
      <c r="F161" s="141"/>
      <c r="G161" s="141"/>
      <c r="H161" s="141"/>
      <c r="I161" s="141"/>
    </row>
    <row r="162" spans="2:11" s="62" customFormat="1" ht="30" customHeight="1">
      <c r="B162" s="16"/>
      <c r="C162" s="43" t="s">
        <v>12</v>
      </c>
      <c r="D162" s="18" t="s">
        <v>13</v>
      </c>
      <c r="E162" s="18" t="s">
        <v>14</v>
      </c>
      <c r="F162" s="18" t="s">
        <v>15</v>
      </c>
      <c r="G162" s="18" t="s">
        <v>16</v>
      </c>
      <c r="H162" s="18" t="s">
        <v>17</v>
      </c>
      <c r="I162" s="19" t="s">
        <v>18</v>
      </c>
      <c r="K162" s="63"/>
    </row>
    <row r="163" spans="2:9" ht="14.25" customHeight="1">
      <c r="B163" s="142" t="s">
        <v>19</v>
      </c>
      <c r="C163" s="142"/>
      <c r="D163" s="142"/>
      <c r="E163" s="142"/>
      <c r="F163" s="142"/>
      <c r="G163" s="142"/>
      <c r="H163" s="142"/>
      <c r="I163" s="142"/>
    </row>
    <row r="164" spans="2:20" ht="18" customHeight="1">
      <c r="B164" s="33">
        <v>1</v>
      </c>
      <c r="C164" s="87" t="s">
        <v>46</v>
      </c>
      <c r="D164" s="23">
        <v>200</v>
      </c>
      <c r="E164" s="23">
        <v>9.5</v>
      </c>
      <c r="F164" s="23">
        <v>9.38</v>
      </c>
      <c r="G164" s="23">
        <v>16.72</v>
      </c>
      <c r="H164" s="23">
        <v>240.75</v>
      </c>
      <c r="I164" s="24">
        <v>17</v>
      </c>
      <c r="J164" s="25"/>
      <c r="N164" s="81"/>
      <c r="O164" s="45"/>
      <c r="P164" s="46"/>
      <c r="Q164" s="46"/>
      <c r="R164" s="46"/>
      <c r="S164" s="46"/>
      <c r="T164" s="47"/>
    </row>
    <row r="165" spans="2:20" ht="16.5" customHeight="1">
      <c r="B165" s="33">
        <v>2</v>
      </c>
      <c r="C165" s="87" t="s">
        <v>77</v>
      </c>
      <c r="D165" s="22">
        <v>100</v>
      </c>
      <c r="E165" s="22">
        <v>7.5</v>
      </c>
      <c r="F165" s="22">
        <v>7.99</v>
      </c>
      <c r="G165" s="22">
        <v>19.24</v>
      </c>
      <c r="H165" s="22">
        <v>304</v>
      </c>
      <c r="I165" s="24">
        <v>41</v>
      </c>
      <c r="N165" s="53"/>
      <c r="O165" s="8"/>
      <c r="P165" s="54"/>
      <c r="Q165" s="54"/>
      <c r="R165" s="54"/>
      <c r="S165" s="54"/>
      <c r="T165" s="47"/>
    </row>
    <row r="166" spans="2:20" s="30" customFormat="1" ht="18" customHeight="1">
      <c r="B166" s="105">
        <v>3</v>
      </c>
      <c r="C166" s="104" t="s">
        <v>22</v>
      </c>
      <c r="D166" s="23">
        <v>50</v>
      </c>
      <c r="E166" s="29">
        <v>3.8</v>
      </c>
      <c r="F166" s="29">
        <v>1.4</v>
      </c>
      <c r="G166" s="29">
        <v>24.5</v>
      </c>
      <c r="H166" s="29">
        <v>130.6</v>
      </c>
      <c r="I166" s="24">
        <v>49</v>
      </c>
      <c r="K166" s="32"/>
      <c r="N166" s="82"/>
      <c r="O166" s="83"/>
      <c r="P166" s="77"/>
      <c r="Q166" s="77"/>
      <c r="R166" s="77"/>
      <c r="S166" s="77"/>
      <c r="T166" s="47"/>
    </row>
    <row r="167" spans="2:20" ht="16.5" customHeight="1">
      <c r="B167" s="105">
        <v>4</v>
      </c>
      <c r="C167" s="31" t="s">
        <v>23</v>
      </c>
      <c r="D167" s="37">
        <v>200</v>
      </c>
      <c r="E167" s="23">
        <v>0.2</v>
      </c>
      <c r="F167" s="23">
        <v>0</v>
      </c>
      <c r="G167" s="23">
        <v>6.5</v>
      </c>
      <c r="H167" s="23">
        <v>26.8</v>
      </c>
      <c r="I167" s="24">
        <v>7</v>
      </c>
      <c r="N167" s="114"/>
      <c r="O167" s="74"/>
      <c r="P167" s="74"/>
      <c r="Q167" s="74"/>
      <c r="R167" s="74"/>
      <c r="S167" s="115"/>
      <c r="T167" s="47"/>
    </row>
    <row r="168" spans="2:20" ht="16.5" customHeight="1">
      <c r="B168" s="33"/>
      <c r="C168" s="98" t="s">
        <v>38</v>
      </c>
      <c r="D168" s="56">
        <f>SUM(D164:D167)</f>
        <v>550</v>
      </c>
      <c r="E168" s="56">
        <f>SUM(E164:E167)</f>
        <v>21</v>
      </c>
      <c r="F168" s="56">
        <f>SUM(F164:F167)</f>
        <v>18.77</v>
      </c>
      <c r="G168" s="56">
        <f>SUM(G164:G167)</f>
        <v>66.96</v>
      </c>
      <c r="H168" s="56">
        <f>SUM(H164:H167)</f>
        <v>702.15</v>
      </c>
      <c r="I168" s="24"/>
      <c r="N168" s="10"/>
      <c r="O168" s="8"/>
      <c r="P168" s="47"/>
      <c r="Q168" s="47"/>
      <c r="R168" s="47"/>
      <c r="S168" s="77"/>
      <c r="T168" s="47"/>
    </row>
    <row r="169" spans="2:20" ht="16.5" customHeight="1">
      <c r="B169" s="142" t="s">
        <v>25</v>
      </c>
      <c r="C169" s="142"/>
      <c r="D169" s="142"/>
      <c r="E169" s="142"/>
      <c r="F169" s="142"/>
      <c r="G169" s="142"/>
      <c r="H169" s="142"/>
      <c r="I169" s="142"/>
      <c r="N169" s="72"/>
      <c r="O169" s="116"/>
      <c r="P169" s="117"/>
      <c r="Q169" s="117"/>
      <c r="R169" s="117"/>
      <c r="S169" s="117"/>
      <c r="T169" s="80"/>
    </row>
    <row r="170" spans="2:20" ht="16.5" customHeight="1">
      <c r="B170" s="33">
        <v>1</v>
      </c>
      <c r="C170" s="31" t="s">
        <v>62</v>
      </c>
      <c r="D170" s="35">
        <v>250</v>
      </c>
      <c r="E170" s="22">
        <v>5.78</v>
      </c>
      <c r="F170" s="22">
        <v>4.1</v>
      </c>
      <c r="G170" s="35">
        <v>14.25</v>
      </c>
      <c r="H170" s="35">
        <v>116.88</v>
      </c>
      <c r="I170" s="24">
        <v>30</v>
      </c>
      <c r="N170" s="82"/>
      <c r="O170" s="8"/>
      <c r="P170" s="54"/>
      <c r="Q170" s="54"/>
      <c r="R170" s="54"/>
      <c r="S170" s="54"/>
      <c r="T170" s="47"/>
    </row>
    <row r="171" spans="2:20" ht="16.5" customHeight="1">
      <c r="B171" s="33">
        <v>2</v>
      </c>
      <c r="C171" s="60" t="s">
        <v>78</v>
      </c>
      <c r="D171" s="35">
        <v>100</v>
      </c>
      <c r="E171" s="118">
        <v>14.1</v>
      </c>
      <c r="F171" s="29">
        <v>6.3</v>
      </c>
      <c r="G171" s="118">
        <v>4.4</v>
      </c>
      <c r="H171" s="119">
        <v>131.3</v>
      </c>
      <c r="I171" s="24">
        <v>43</v>
      </c>
      <c r="N171" s="82"/>
      <c r="O171" s="83"/>
      <c r="P171" s="77"/>
      <c r="Q171" s="77"/>
      <c r="R171" s="77"/>
      <c r="S171" s="77"/>
      <c r="T171" s="47"/>
    </row>
    <row r="172" spans="2:9" ht="16.5" customHeight="1">
      <c r="B172" s="33">
        <v>3</v>
      </c>
      <c r="C172" s="28" t="s">
        <v>64</v>
      </c>
      <c r="D172" s="35">
        <v>160</v>
      </c>
      <c r="E172" s="22">
        <v>6.84</v>
      </c>
      <c r="F172" s="22">
        <v>9.19</v>
      </c>
      <c r="G172" s="22">
        <v>49.21</v>
      </c>
      <c r="H172" s="22">
        <v>307</v>
      </c>
      <c r="I172" s="24">
        <v>11</v>
      </c>
    </row>
    <row r="173" spans="2:9" ht="29.25" customHeight="1">
      <c r="B173" s="33">
        <v>4</v>
      </c>
      <c r="C173" s="38" t="s">
        <v>85</v>
      </c>
      <c r="D173" s="39">
        <v>60</v>
      </c>
      <c r="E173" s="40">
        <v>0.5</v>
      </c>
      <c r="F173" s="40">
        <v>0.1</v>
      </c>
      <c r="G173" s="40">
        <v>1.7</v>
      </c>
      <c r="H173" s="40">
        <v>9</v>
      </c>
      <c r="I173" s="41">
        <v>4</v>
      </c>
    </row>
    <row r="174" spans="2:9" ht="18" customHeight="1">
      <c r="B174" s="33">
        <v>5</v>
      </c>
      <c r="C174" s="28" t="s">
        <v>22</v>
      </c>
      <c r="D174" s="37">
        <v>90</v>
      </c>
      <c r="E174" s="29">
        <v>6.84</v>
      </c>
      <c r="F174" s="29">
        <v>2.52</v>
      </c>
      <c r="G174" s="29">
        <v>46.26</v>
      </c>
      <c r="H174" s="29">
        <v>235.08</v>
      </c>
      <c r="I174" s="24">
        <v>49</v>
      </c>
    </row>
    <row r="175" spans="2:9" ht="16.5" customHeight="1">
      <c r="B175" s="33">
        <v>6</v>
      </c>
      <c r="C175" s="31" t="s">
        <v>55</v>
      </c>
      <c r="D175" s="37">
        <v>200</v>
      </c>
      <c r="E175" s="23">
        <v>0.2</v>
      </c>
      <c r="F175" s="23">
        <v>0</v>
      </c>
      <c r="G175" s="23">
        <v>6.5</v>
      </c>
      <c r="H175" s="23">
        <v>26.8</v>
      </c>
      <c r="I175" s="24">
        <v>7</v>
      </c>
    </row>
    <row r="176" spans="2:9" ht="16.5" customHeight="1">
      <c r="B176" s="33">
        <v>7</v>
      </c>
      <c r="C176" s="61" t="s">
        <v>43</v>
      </c>
      <c r="D176" s="35">
        <v>100</v>
      </c>
      <c r="E176" s="23">
        <v>0.5</v>
      </c>
      <c r="F176" s="23">
        <v>0.5</v>
      </c>
      <c r="G176" s="23">
        <v>12.5</v>
      </c>
      <c r="H176" s="23">
        <v>58.75</v>
      </c>
      <c r="I176" s="24">
        <v>28</v>
      </c>
    </row>
    <row r="177" spans="2:9" ht="16.5" customHeight="1">
      <c r="B177" s="33"/>
      <c r="C177" s="43" t="s">
        <v>24</v>
      </c>
      <c r="D177" s="18">
        <f>SUM(D170:D176)</f>
        <v>960</v>
      </c>
      <c r="E177" s="18">
        <f>SUM(E170:E176)</f>
        <v>34.760000000000005</v>
      </c>
      <c r="F177" s="18">
        <f>SUM(F170:F176)</f>
        <v>22.709999999999997</v>
      </c>
      <c r="G177" s="18">
        <f>SUM(G170:G176)</f>
        <v>134.82</v>
      </c>
      <c r="H177" s="18">
        <f>SUM(H170:H176)</f>
        <v>884.8100000000001</v>
      </c>
      <c r="I177" s="24"/>
    </row>
    <row r="178" spans="2:9" ht="16.5" customHeight="1">
      <c r="B178" s="33"/>
      <c r="C178" s="17" t="s">
        <v>44</v>
      </c>
      <c r="D178" s="18">
        <f>SUM(D168+D177)</f>
        <v>1510</v>
      </c>
      <c r="E178" s="18">
        <f>SUM(E168+E177)</f>
        <v>55.760000000000005</v>
      </c>
      <c r="F178" s="18">
        <f>SUM(F168+F177)</f>
        <v>41.48</v>
      </c>
      <c r="G178" s="18">
        <f>SUM(G168+G177)</f>
        <v>201.77999999999997</v>
      </c>
      <c r="H178" s="18">
        <f>SUM(H168+H177)</f>
        <v>1586.96</v>
      </c>
      <c r="I178" s="24"/>
    </row>
    <row r="179" spans="2:18" ht="15.75" customHeight="1">
      <c r="B179" s="141" t="s">
        <v>79</v>
      </c>
      <c r="C179" s="141"/>
      <c r="D179" s="141"/>
      <c r="E179" s="141"/>
      <c r="F179" s="141"/>
      <c r="G179" s="141"/>
      <c r="H179" s="141"/>
      <c r="I179" s="141"/>
      <c r="L179" s="82"/>
      <c r="M179" s="83"/>
      <c r="N179" s="77"/>
      <c r="O179" s="77"/>
      <c r="P179" s="77"/>
      <c r="Q179" s="77"/>
      <c r="R179" s="47"/>
    </row>
    <row r="180" spans="2:11" s="62" customFormat="1" ht="30" customHeight="1">
      <c r="B180" s="16"/>
      <c r="C180" s="43" t="s">
        <v>12</v>
      </c>
      <c r="D180" s="18" t="s">
        <v>13</v>
      </c>
      <c r="E180" s="18" t="s">
        <v>14</v>
      </c>
      <c r="F180" s="18" t="s">
        <v>15</v>
      </c>
      <c r="G180" s="18" t="s">
        <v>16</v>
      </c>
      <c r="H180" s="18" t="s">
        <v>17</v>
      </c>
      <c r="I180" s="19" t="s">
        <v>18</v>
      </c>
      <c r="J180" s="120"/>
      <c r="K180" s="63"/>
    </row>
    <row r="181" spans="2:9" ht="14.25" customHeight="1">
      <c r="B181" s="142" t="s">
        <v>19</v>
      </c>
      <c r="C181" s="142"/>
      <c r="D181" s="142"/>
      <c r="E181" s="142"/>
      <c r="F181" s="142"/>
      <c r="G181" s="142"/>
      <c r="H181" s="142"/>
      <c r="I181" s="142"/>
    </row>
    <row r="182" spans="2:9" ht="16.5" customHeight="1">
      <c r="B182" s="33">
        <v>1</v>
      </c>
      <c r="C182" s="103" t="s">
        <v>80</v>
      </c>
      <c r="D182" s="22" t="s">
        <v>81</v>
      </c>
      <c r="E182" s="29">
        <v>7.8</v>
      </c>
      <c r="F182" s="29">
        <v>5</v>
      </c>
      <c r="G182" s="29">
        <v>0.3</v>
      </c>
      <c r="H182" s="29">
        <v>56.6</v>
      </c>
      <c r="I182" s="24">
        <v>21</v>
      </c>
    </row>
    <row r="183" spans="2:9" ht="29.25" customHeight="1">
      <c r="B183" s="33">
        <v>2</v>
      </c>
      <c r="C183" s="87" t="s">
        <v>54</v>
      </c>
      <c r="D183" s="88">
        <v>10</v>
      </c>
      <c r="E183" s="88">
        <v>0.01</v>
      </c>
      <c r="F183" s="88">
        <v>8.2</v>
      </c>
      <c r="G183" s="88">
        <v>0.1</v>
      </c>
      <c r="H183" s="88">
        <v>74.8</v>
      </c>
      <c r="I183" s="24">
        <v>20</v>
      </c>
    </row>
    <row r="184" spans="2:9" ht="28.5" customHeight="1">
      <c r="B184" s="33">
        <v>3</v>
      </c>
      <c r="C184" s="111" t="s">
        <v>28</v>
      </c>
      <c r="D184" s="23">
        <v>180</v>
      </c>
      <c r="E184" s="23">
        <v>6.36</v>
      </c>
      <c r="F184" s="23">
        <v>6.6</v>
      </c>
      <c r="G184" s="23">
        <v>39.24</v>
      </c>
      <c r="H184" s="23">
        <v>242.4</v>
      </c>
      <c r="I184" s="24">
        <v>10</v>
      </c>
    </row>
    <row r="185" spans="2:9" ht="28.5" customHeight="1">
      <c r="B185" s="33">
        <v>4</v>
      </c>
      <c r="C185" s="38" t="s">
        <v>82</v>
      </c>
      <c r="D185" s="39">
        <v>30</v>
      </c>
      <c r="E185" s="40">
        <v>0.6</v>
      </c>
      <c r="F185" s="40">
        <v>2.7</v>
      </c>
      <c r="G185" s="40">
        <v>2.3</v>
      </c>
      <c r="H185" s="40">
        <v>35.7</v>
      </c>
      <c r="I185" s="41">
        <v>53</v>
      </c>
    </row>
    <row r="186" spans="2:9" ht="16.5" customHeight="1">
      <c r="B186" s="33">
        <v>5</v>
      </c>
      <c r="C186" s="48" t="s">
        <v>36</v>
      </c>
      <c r="D186" s="65">
        <v>40</v>
      </c>
      <c r="E186" s="70">
        <v>2.4</v>
      </c>
      <c r="F186" s="70">
        <v>0.7</v>
      </c>
      <c r="G186" s="70">
        <v>16.2</v>
      </c>
      <c r="H186" s="70">
        <v>83.2</v>
      </c>
      <c r="I186" s="68">
        <v>49</v>
      </c>
    </row>
    <row r="187" spans="2:9" ht="16.5" customHeight="1">
      <c r="B187" s="33">
        <v>6</v>
      </c>
      <c r="C187" s="91" t="s">
        <v>23</v>
      </c>
      <c r="D187" s="23">
        <v>200</v>
      </c>
      <c r="E187" s="23">
        <v>0.2</v>
      </c>
      <c r="F187" s="23">
        <v>0</v>
      </c>
      <c r="G187" s="23">
        <v>6.5</v>
      </c>
      <c r="H187" s="23">
        <v>26.8</v>
      </c>
      <c r="I187" s="24">
        <v>7</v>
      </c>
    </row>
    <row r="188" spans="2:16" s="62" customFormat="1" ht="16.5" customHeight="1">
      <c r="B188" s="33"/>
      <c r="C188" s="98" t="s">
        <v>38</v>
      </c>
      <c r="D188" s="56">
        <v>530</v>
      </c>
      <c r="E188" s="57">
        <f>SUM(E182:E187)</f>
        <v>17.369999999999997</v>
      </c>
      <c r="F188" s="57">
        <f>SUM(F182:F187)</f>
        <v>23.199999999999996</v>
      </c>
      <c r="G188" s="57">
        <f>SUM(G182:G187)</f>
        <v>64.64</v>
      </c>
      <c r="H188" s="57">
        <f>SUM(H182:H187)</f>
        <v>519.5</v>
      </c>
      <c r="I188" s="24"/>
      <c r="J188"/>
      <c r="K188" s="6"/>
      <c r="L188"/>
      <c r="M188"/>
      <c r="N188"/>
      <c r="O188"/>
      <c r="P188"/>
    </row>
    <row r="189" spans="2:9" ht="14.25" customHeight="1">
      <c r="B189" s="142" t="s">
        <v>25</v>
      </c>
      <c r="C189" s="142"/>
      <c r="D189" s="142"/>
      <c r="E189" s="142"/>
      <c r="F189" s="142"/>
      <c r="G189" s="142"/>
      <c r="H189" s="142"/>
      <c r="I189" s="142"/>
    </row>
    <row r="190" spans="2:9" ht="30.75" customHeight="1">
      <c r="B190" s="33">
        <v>1</v>
      </c>
      <c r="C190" s="28" t="s">
        <v>49</v>
      </c>
      <c r="D190" s="35">
        <v>250</v>
      </c>
      <c r="E190" s="22">
        <v>2.69</v>
      </c>
      <c r="F190" s="22">
        <v>2.84</v>
      </c>
      <c r="G190" s="35">
        <v>17.46</v>
      </c>
      <c r="H190" s="71">
        <v>118.25</v>
      </c>
      <c r="I190" s="24">
        <v>22</v>
      </c>
    </row>
    <row r="191" spans="2:18" ht="16.5" customHeight="1">
      <c r="B191" s="33">
        <v>2</v>
      </c>
      <c r="C191" s="26" t="s">
        <v>60</v>
      </c>
      <c r="D191" s="37">
        <v>60</v>
      </c>
      <c r="E191" s="99">
        <v>6.01</v>
      </c>
      <c r="F191" s="24">
        <v>13</v>
      </c>
      <c r="G191" s="24">
        <v>0.2</v>
      </c>
      <c r="H191" s="24">
        <v>150</v>
      </c>
      <c r="I191" s="24">
        <v>9</v>
      </c>
      <c r="L191" s="81"/>
      <c r="M191" s="8"/>
      <c r="N191" s="89"/>
      <c r="O191" s="47"/>
      <c r="P191" s="47"/>
      <c r="Q191" s="47"/>
      <c r="R191" s="47"/>
    </row>
    <row r="192" spans="2:18" ht="16.5" customHeight="1">
      <c r="B192" s="33">
        <v>3</v>
      </c>
      <c r="C192" s="60" t="s">
        <v>83</v>
      </c>
      <c r="D192" s="35">
        <v>150</v>
      </c>
      <c r="E192" s="23">
        <v>4.4</v>
      </c>
      <c r="F192" s="24">
        <v>5.9</v>
      </c>
      <c r="G192" s="24">
        <v>30.5</v>
      </c>
      <c r="H192" s="24">
        <v>192.9</v>
      </c>
      <c r="I192" s="24">
        <v>2</v>
      </c>
      <c r="L192" s="121"/>
      <c r="M192" s="45"/>
      <c r="N192" s="77"/>
      <c r="O192" s="47"/>
      <c r="P192" s="47"/>
      <c r="Q192" s="47"/>
      <c r="R192" s="47"/>
    </row>
    <row r="193" spans="2:18" ht="38.25" customHeight="1">
      <c r="B193" s="33">
        <v>4</v>
      </c>
      <c r="C193" s="38" t="s">
        <v>85</v>
      </c>
      <c r="D193" s="39">
        <v>60</v>
      </c>
      <c r="E193" s="40">
        <v>0.5</v>
      </c>
      <c r="F193" s="40">
        <v>0.1</v>
      </c>
      <c r="G193" s="40">
        <v>1.7</v>
      </c>
      <c r="H193" s="40">
        <v>9</v>
      </c>
      <c r="I193" s="41">
        <v>4</v>
      </c>
      <c r="L193" s="72"/>
      <c r="M193" s="78"/>
      <c r="N193" s="79"/>
      <c r="O193" s="79"/>
      <c r="P193" s="79"/>
      <c r="Q193" s="79"/>
      <c r="R193" s="80"/>
    </row>
    <row r="194" spans="2:18" ht="16.5" customHeight="1">
      <c r="B194" s="33">
        <v>5</v>
      </c>
      <c r="C194" s="75" t="s">
        <v>35</v>
      </c>
      <c r="D194" s="37">
        <v>50</v>
      </c>
      <c r="E194" s="29">
        <v>3.8</v>
      </c>
      <c r="F194" s="29">
        <v>1.4</v>
      </c>
      <c r="G194" s="29">
        <v>24.5</v>
      </c>
      <c r="H194" s="29">
        <v>130.6</v>
      </c>
      <c r="I194" s="24">
        <v>49</v>
      </c>
      <c r="L194" s="72"/>
      <c r="M194" s="78"/>
      <c r="N194" s="79"/>
      <c r="O194" s="79"/>
      <c r="P194" s="79"/>
      <c r="Q194" s="79"/>
      <c r="R194" s="80"/>
    </row>
    <row r="195" spans="2:18" ht="16.5" customHeight="1">
      <c r="B195" s="33">
        <v>6</v>
      </c>
      <c r="C195" s="28" t="s">
        <v>22</v>
      </c>
      <c r="D195" s="37">
        <v>50</v>
      </c>
      <c r="E195" s="29">
        <v>3.8</v>
      </c>
      <c r="F195" s="29">
        <v>1.4</v>
      </c>
      <c r="G195" s="29">
        <v>24.5</v>
      </c>
      <c r="H195" s="29">
        <v>130.6</v>
      </c>
      <c r="I195" s="24">
        <v>49</v>
      </c>
      <c r="L195" s="81"/>
      <c r="M195" s="8"/>
      <c r="N195" s="54"/>
      <c r="O195" s="54"/>
      <c r="P195" s="54"/>
      <c r="Q195" s="54"/>
      <c r="R195" s="47"/>
    </row>
    <row r="196" spans="2:18" ht="16.5" customHeight="1">
      <c r="B196" s="33">
        <v>7</v>
      </c>
      <c r="C196" s="61" t="s">
        <v>42</v>
      </c>
      <c r="D196" s="35">
        <v>200</v>
      </c>
      <c r="E196" s="22">
        <v>1.5</v>
      </c>
      <c r="F196" s="22">
        <v>0.3</v>
      </c>
      <c r="G196" s="22">
        <v>30.7</v>
      </c>
      <c r="H196" s="22">
        <v>125.2</v>
      </c>
      <c r="I196" s="24">
        <v>377</v>
      </c>
      <c r="L196" s="44"/>
      <c r="M196" s="45"/>
      <c r="N196" s="8"/>
      <c r="O196" s="8"/>
      <c r="P196" s="8"/>
      <c r="Q196" s="8"/>
      <c r="R196" s="47"/>
    </row>
    <row r="197" spans="2:18" ht="16.5" customHeight="1">
      <c r="B197" s="33">
        <v>8</v>
      </c>
      <c r="C197" s="61" t="s">
        <v>69</v>
      </c>
      <c r="D197" s="35">
        <v>40</v>
      </c>
      <c r="E197" s="22">
        <v>2.2</v>
      </c>
      <c r="F197" s="22">
        <v>2.6</v>
      </c>
      <c r="G197" s="22">
        <v>13.96</v>
      </c>
      <c r="H197" s="22">
        <v>84.36</v>
      </c>
      <c r="I197" s="24">
        <v>48</v>
      </c>
      <c r="L197" s="44"/>
      <c r="M197" s="45"/>
      <c r="N197" s="8"/>
      <c r="O197" s="8"/>
      <c r="P197" s="8"/>
      <c r="Q197" s="8"/>
      <c r="R197" s="47"/>
    </row>
    <row r="198" spans="2:9" ht="16.5" customHeight="1">
      <c r="B198" s="33"/>
      <c r="C198" s="43" t="s">
        <v>24</v>
      </c>
      <c r="D198" s="18">
        <f>SUM(D190:D197)</f>
        <v>860</v>
      </c>
      <c r="E198" s="18">
        <f>SUM(E190:E197)</f>
        <v>24.9</v>
      </c>
      <c r="F198" s="18">
        <f>SUM(F190:F197)</f>
        <v>27.540000000000003</v>
      </c>
      <c r="G198" s="18">
        <f>SUM(G190:G197)</f>
        <v>143.52</v>
      </c>
      <c r="H198" s="18">
        <f>SUM(H190:H197)</f>
        <v>940.9100000000001</v>
      </c>
      <c r="I198" s="24"/>
    </row>
    <row r="199" spans="2:9" ht="16.5" customHeight="1">
      <c r="B199" s="33"/>
      <c r="C199" s="17" t="s">
        <v>44</v>
      </c>
      <c r="D199" s="18">
        <f>SUM(D188+D198)</f>
        <v>1390</v>
      </c>
      <c r="E199" s="18">
        <f>SUM(E188+E198)</f>
        <v>42.269999999999996</v>
      </c>
      <c r="F199" s="18">
        <f>SUM(F188+F198)</f>
        <v>50.739999999999995</v>
      </c>
      <c r="G199" s="18">
        <f>SUM(G188+G198)</f>
        <v>208.16000000000003</v>
      </c>
      <c r="H199" s="18">
        <f>SUM(H188+H198)</f>
        <v>1460.41</v>
      </c>
      <c r="I199" s="24"/>
    </row>
    <row r="200" spans="2:9" ht="16.5" customHeight="1">
      <c r="B200" s="122"/>
      <c r="C200" s="123"/>
      <c r="D200" s="124"/>
      <c r="E200" s="125"/>
      <c r="F200" s="125"/>
      <c r="G200" s="125"/>
      <c r="H200" s="125"/>
      <c r="I200" s="47"/>
    </row>
    <row r="201" spans="2:9" ht="16.5" customHeight="1">
      <c r="B201" s="122"/>
      <c r="C201" s="123"/>
      <c r="D201" s="124"/>
      <c r="E201" s="126"/>
      <c r="F201" s="126"/>
      <c r="G201" s="126"/>
      <c r="H201" s="126"/>
      <c r="I201" s="126"/>
    </row>
    <row r="202" spans="2:9" ht="16.5" customHeight="1">
      <c r="B202" s="122"/>
      <c r="C202" s="140"/>
      <c r="D202" s="140"/>
      <c r="E202" s="127"/>
      <c r="F202" s="127"/>
      <c r="G202" s="127"/>
      <c r="H202" s="127"/>
      <c r="I202" s="126"/>
    </row>
    <row r="203" spans="2:9" ht="16.5" customHeight="1">
      <c r="B203" s="122"/>
      <c r="C203" s="140"/>
      <c r="D203" s="140"/>
      <c r="E203" s="127"/>
      <c r="F203" s="127"/>
      <c r="G203" s="127"/>
      <c r="H203" s="127"/>
      <c r="I203" s="126"/>
    </row>
    <row r="204" spans="2:9" ht="16.5" customHeight="1">
      <c r="B204" s="122"/>
      <c r="C204" s="139"/>
      <c r="D204" s="139"/>
      <c r="E204" s="127"/>
      <c r="F204" s="127"/>
      <c r="G204" s="127"/>
      <c r="H204" s="126"/>
      <c r="I204" s="126"/>
    </row>
    <row r="205" spans="2:9" ht="14.25" customHeight="1">
      <c r="B205" s="122"/>
      <c r="C205" s="140"/>
      <c r="D205" s="140"/>
      <c r="E205" s="128"/>
      <c r="F205" s="128"/>
      <c r="G205" s="128"/>
      <c r="H205" s="129"/>
      <c r="I205" s="129"/>
    </row>
    <row r="206" spans="2:9" ht="14.25" customHeight="1">
      <c r="B206" s="122"/>
      <c r="C206" s="139"/>
      <c r="D206" s="139"/>
      <c r="E206" s="128"/>
      <c r="F206" s="128"/>
      <c r="G206" s="128"/>
      <c r="H206" s="128"/>
      <c r="I206" s="129"/>
    </row>
    <row r="207" spans="2:9" ht="14.25" customHeight="1">
      <c r="B207" s="122"/>
      <c r="C207" s="139"/>
      <c r="D207" s="139"/>
      <c r="E207" s="128"/>
      <c r="F207" s="128"/>
      <c r="G207" s="128"/>
      <c r="H207" s="129"/>
      <c r="I207" s="129"/>
    </row>
    <row r="208" spans="2:9" ht="16.5" customHeight="1">
      <c r="B208" s="122"/>
      <c r="C208" s="139"/>
      <c r="D208" s="139"/>
      <c r="E208" s="127"/>
      <c r="F208" s="127"/>
      <c r="G208" s="127"/>
      <c r="H208" s="127"/>
      <c r="I208" s="126"/>
    </row>
    <row r="209" spans="2:9" ht="16.5" customHeight="1">
      <c r="B209" s="122"/>
      <c r="C209" s="140"/>
      <c r="D209" s="140"/>
      <c r="E209" s="127"/>
      <c r="F209" s="127"/>
      <c r="G209" s="127"/>
      <c r="H209" s="127"/>
      <c r="I209" s="126"/>
    </row>
    <row r="210" spans="2:9" ht="14.25" customHeight="1">
      <c r="B210" s="122"/>
      <c r="C210" s="139"/>
      <c r="D210" s="139"/>
      <c r="E210" s="130"/>
      <c r="F210" s="130"/>
      <c r="G210" s="127"/>
      <c r="H210" s="129"/>
      <c r="I210" s="129"/>
    </row>
    <row r="211" spans="2:9" ht="14.25" customHeight="1">
      <c r="B211" s="122"/>
      <c r="C211" s="139"/>
      <c r="D211" s="139"/>
      <c r="E211" s="128"/>
      <c r="F211" s="128"/>
      <c r="G211" s="128"/>
      <c r="H211" s="128"/>
      <c r="I211" s="129"/>
    </row>
    <row r="212" spans="2:9" ht="14.25" customHeight="1">
      <c r="B212" s="122"/>
      <c r="C212" s="139"/>
      <c r="D212" s="139"/>
      <c r="E212" s="131"/>
      <c r="F212" s="131"/>
      <c r="G212" s="131"/>
      <c r="H212" s="129"/>
      <c r="I212" s="132"/>
    </row>
    <row r="213" spans="2:9" ht="16.5" customHeight="1">
      <c r="B213" s="122"/>
      <c r="C213" s="140"/>
      <c r="D213" s="140"/>
      <c r="E213" s="133"/>
      <c r="F213" s="133"/>
      <c r="G213" s="133"/>
      <c r="H213" s="134"/>
      <c r="I213" s="47"/>
    </row>
    <row r="65535" ht="12.75" customHeight="1"/>
    <row r="65536" ht="12.75" customHeight="1"/>
  </sheetData>
  <sheetProtection selectLockedCells="1" selectUnlockedCells="1"/>
  <mergeCells count="54">
    <mergeCell ref="F1:I1"/>
    <mergeCell ref="F2:I2"/>
    <mergeCell ref="C3:D3"/>
    <mergeCell ref="F3:I3"/>
    <mergeCell ref="C4:D4"/>
    <mergeCell ref="F4:I4"/>
    <mergeCell ref="C8:H8"/>
    <mergeCell ref="C9:H9"/>
    <mergeCell ref="C10:H10"/>
    <mergeCell ref="C11:H11"/>
    <mergeCell ref="C12:H12"/>
    <mergeCell ref="C13:H13"/>
    <mergeCell ref="B15:I15"/>
    <mergeCell ref="B17:I17"/>
    <mergeCell ref="B24:I24"/>
    <mergeCell ref="B33:I34"/>
    <mergeCell ref="B36:I36"/>
    <mergeCell ref="B44:I44"/>
    <mergeCell ref="B54:I54"/>
    <mergeCell ref="B56:I56"/>
    <mergeCell ref="B63:I63"/>
    <mergeCell ref="B73:I73"/>
    <mergeCell ref="B75:I75"/>
    <mergeCell ref="B81:I81"/>
    <mergeCell ref="B89:I89"/>
    <mergeCell ref="B91:I91"/>
    <mergeCell ref="B99:I99"/>
    <mergeCell ref="B108:I108"/>
    <mergeCell ref="B110:I110"/>
    <mergeCell ref="B116:I116"/>
    <mergeCell ref="B126:I126"/>
    <mergeCell ref="B128:I128"/>
    <mergeCell ref="B134:I134"/>
    <mergeCell ref="B144:I144"/>
    <mergeCell ref="B146:I146"/>
    <mergeCell ref="B152:I152"/>
    <mergeCell ref="B161:I161"/>
    <mergeCell ref="B163:I163"/>
    <mergeCell ref="B169:I169"/>
    <mergeCell ref="B179:I179"/>
    <mergeCell ref="B181:I181"/>
    <mergeCell ref="B189:I189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3:D213"/>
  </mergeCells>
  <printOptions/>
  <pageMargins left="0.19652777777777777" right="0.19652777777777777" top="0.15763888888888888" bottom="0.15763888888888888" header="0.5118055555555555" footer="0.5118055555555555"/>
  <pageSetup horizontalDpi="300" verticalDpi="300" orientation="portrait" paperSize="9" scale="99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</dc:creator>
  <cp:keywords/>
  <dc:description/>
  <cp:lastModifiedBy>User</cp:lastModifiedBy>
  <dcterms:created xsi:type="dcterms:W3CDTF">2023-07-31T07:47:46Z</dcterms:created>
  <dcterms:modified xsi:type="dcterms:W3CDTF">2023-08-04T07:15:15Z</dcterms:modified>
  <cp:category/>
  <cp:version/>
  <cp:contentType/>
  <cp:contentStatus/>
</cp:coreProperties>
</file>